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OJT\CONTRACTS VETTING\"/>
    </mc:Choice>
  </mc:AlternateContent>
  <xr:revisionPtr revIDLastSave="0" documentId="13_ncr:1_{2ADD8B2C-E43B-4C61-A1F4-9049CDB96BF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Na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5artjP9gDg5IofQWqB3nK8rJQZw=="/>
    </ext>
  </extLst>
</workbook>
</file>

<file path=xl/calcChain.xml><?xml version="1.0" encoding="utf-8"?>
<calcChain xmlns="http://schemas.openxmlformats.org/spreadsheetml/2006/main">
  <c r="O67" i="2" l="1"/>
  <c r="Q67" i="2" s="1"/>
  <c r="Q76" i="2" l="1"/>
  <c r="Q77" i="2"/>
  <c r="Q78" i="2"/>
  <c r="Q79" i="2"/>
  <c r="Q80" i="2"/>
  <c r="Q75" i="2"/>
  <c r="P63" i="2"/>
  <c r="Q51" i="2"/>
  <c r="Q52" i="2"/>
  <c r="Q53" i="2"/>
  <c r="Q54" i="2"/>
  <c r="Q55" i="2"/>
  <c r="Q56" i="2"/>
  <c r="Q57" i="2"/>
  <c r="Q58" i="2"/>
  <c r="Q59" i="2"/>
  <c r="Q60" i="2"/>
  <c r="Q61" i="2"/>
  <c r="Q62" i="2"/>
  <c r="Q50" i="2"/>
  <c r="Q81" i="2" l="1"/>
  <c r="Q63" i="2"/>
  <c r="P18" i="2" l="1"/>
  <c r="L8" i="2"/>
  <c r="O8" i="2" s="1"/>
  <c r="Q8" i="2" s="1"/>
  <c r="L9" i="2"/>
  <c r="O9" i="2" s="1"/>
  <c r="L10" i="2"/>
  <c r="O10" i="2" s="1"/>
  <c r="L11" i="2"/>
  <c r="O11" i="2" s="1"/>
  <c r="L7" i="2"/>
  <c r="P34" i="2"/>
  <c r="P73" i="2" l="1"/>
  <c r="Q69" i="2"/>
  <c r="Q70" i="2"/>
  <c r="Q68" i="2"/>
  <c r="Q71" i="2"/>
  <c r="Q72" i="2"/>
  <c r="Q66" i="2"/>
  <c r="Q9" i="2"/>
  <c r="Q11" i="2"/>
  <c r="L12" i="2"/>
  <c r="L13" i="2"/>
  <c r="O13" i="2" s="1"/>
  <c r="L14" i="2"/>
  <c r="O14" i="2" s="1"/>
  <c r="L15" i="2"/>
  <c r="O15" i="2" s="1"/>
  <c r="L16" i="2"/>
  <c r="L17" i="2"/>
  <c r="O17" i="2" s="1"/>
  <c r="O16" i="2" l="1"/>
  <c r="Q16" i="2" s="1"/>
  <c r="D30" i="2" s="1"/>
  <c r="Q30" i="2" s="1"/>
  <c r="O12" i="2"/>
  <c r="Q12" i="2" s="1"/>
  <c r="D26" i="2" s="1"/>
  <c r="Q26" i="2" s="1"/>
  <c r="Q14" i="2"/>
  <c r="D28" i="2" s="1"/>
  <c r="Q28" i="2" s="1"/>
  <c r="D23" i="2"/>
  <c r="Q23" i="2" s="1"/>
  <c r="Q13" i="2"/>
  <c r="D27" i="2" s="1"/>
  <c r="Q27" i="2" s="1"/>
  <c r="Q73" i="2"/>
  <c r="Q15" i="2"/>
  <c r="D29" i="2" s="1"/>
  <c r="Q29" i="2" s="1"/>
  <c r="D25" i="2"/>
  <c r="Q25" i="2" s="1"/>
  <c r="Q10" i="2"/>
  <c r="D24" i="2" s="1"/>
  <c r="Q24" i="2" s="1"/>
  <c r="P81" i="2"/>
  <c r="P47" i="2"/>
  <c r="Q45" i="2"/>
  <c r="P42" i="2"/>
  <c r="L41" i="2"/>
  <c r="Q41" i="2" s="1"/>
  <c r="L40" i="2"/>
  <c r="L39" i="2"/>
  <c r="L38" i="2"/>
  <c r="Q38" i="2" s="1"/>
  <c r="L37" i="2"/>
  <c r="Q37" i="2" s="1"/>
  <c r="B32" i="2"/>
  <c r="B31" i="2"/>
  <c r="B23" i="2"/>
  <c r="B22" i="2"/>
  <c r="B21" i="2"/>
  <c r="Q17" i="2"/>
  <c r="D31" i="2" s="1"/>
  <c r="Q31" i="2" s="1"/>
  <c r="Q39" i="2" l="1"/>
  <c r="Q40" i="2"/>
  <c r="L18" i="2"/>
  <c r="O7" i="2"/>
  <c r="Q7" i="2" s="1"/>
  <c r="Q18" i="2" s="1"/>
  <c r="P86" i="2"/>
  <c r="Q42" i="2" l="1"/>
  <c r="D22" i="2"/>
  <c r="Q22" i="2" s="1"/>
  <c r="D21" i="2"/>
  <c r="Q21" i="2" s="1"/>
  <c r="Q32" i="2"/>
  <c r="Z7" i="2"/>
  <c r="O18" i="2"/>
  <c r="Q34" i="2" l="1"/>
  <c r="Q84" i="2" s="1"/>
  <c r="P87" i="2" l="1"/>
  <c r="Q86" i="2"/>
</calcChain>
</file>

<file path=xl/sharedStrings.xml><?xml version="1.0" encoding="utf-8"?>
<sst xmlns="http://schemas.openxmlformats.org/spreadsheetml/2006/main" count="122" uniqueCount="86">
  <si>
    <t>Project Site Name</t>
  </si>
  <si>
    <t>Project Dates</t>
  </si>
  <si>
    <t xml:space="preserve">Provide % of salary for each benefit item; include copy of benefit packet with proposal </t>
  </si>
  <si>
    <t xml:space="preserve"> Position Title </t>
  </si>
  <si>
    <t>Admin/ Recruitment Hrs.</t>
  </si>
  <si>
    <t>wk1</t>
  </si>
  <si>
    <t>wk2</t>
  </si>
  <si>
    <t>wk3</t>
  </si>
  <si>
    <t>wk4</t>
  </si>
  <si>
    <t>wk7</t>
  </si>
  <si>
    <t>wk8</t>
  </si>
  <si>
    <t>Per cohort hrs.</t>
  </si>
  <si>
    <t>Hourly. Rate</t>
  </si>
  <si>
    <t>Cost              Per-Cohort</t>
  </si>
  <si>
    <t>In-Kind</t>
  </si>
  <si>
    <t xml:space="preserve">Project Salary Total </t>
  </si>
  <si>
    <t>FICA/SS</t>
  </si>
  <si>
    <t>Workers Comp</t>
  </si>
  <si>
    <t xml:space="preserve">Unemployment Insurance </t>
  </si>
  <si>
    <t>Health Insurance</t>
  </si>
  <si>
    <t>Medical Sick Leave</t>
  </si>
  <si>
    <t>Vacation Leave</t>
  </si>
  <si>
    <t>Retirement</t>
  </si>
  <si>
    <t>Instructor</t>
  </si>
  <si>
    <t>24.19%%</t>
  </si>
  <si>
    <t>n/a</t>
  </si>
  <si>
    <t xml:space="preserve">Key Personnel Subtotal </t>
  </si>
  <si>
    <t>Fringe Benefits Computation By Position</t>
  </si>
  <si>
    <t>Fringe Benefit %</t>
  </si>
  <si>
    <t>Salary Before Benefits</t>
  </si>
  <si>
    <t>Fringe Benefit Total</t>
  </si>
  <si>
    <t xml:space="preserve">Fridge Benefit Subtotal </t>
  </si>
  <si>
    <t>Subtotal  of Salary Plus Fringe Benefits</t>
  </si>
  <si>
    <r>
      <rPr>
        <b/>
        <sz val="14"/>
        <color rgb="FFFF0000"/>
        <rFont val="Times New Roman"/>
        <family val="1"/>
      </rPr>
      <t xml:space="preserve">B. Independent Consultants and Contracted Services: </t>
    </r>
    <r>
      <rPr>
        <b/>
        <sz val="14"/>
        <color rgb="FFFFFFFF"/>
        <rFont val="Times New Roman"/>
        <family val="1"/>
      </rPr>
      <t>Please indicate any cost associated with training  and services (include estimate) Registration fees, subcontracted instructors charging by class/cohort.</t>
    </r>
  </si>
  <si>
    <r>
      <rPr>
        <b/>
        <sz val="12"/>
        <color theme="1"/>
        <rFont val="Times New Roman"/>
        <family val="1"/>
      </rPr>
      <t xml:space="preserve">Service Type: </t>
    </r>
    <r>
      <rPr>
        <sz val="10"/>
        <color theme="1"/>
        <rFont val="Times New Roman"/>
        <family val="1"/>
      </rPr>
      <t>Please indicate the type of service, which week(s) service will be rendered , hours of service per week, and cost estimates of service.</t>
    </r>
  </si>
  <si>
    <t>Provider Name /Narrative</t>
  </si>
  <si>
    <t>Hourly Rate</t>
  </si>
  <si>
    <t>Per-Cohort</t>
  </si>
  <si>
    <t xml:space="preserve">Project Total </t>
  </si>
  <si>
    <t>Sub-total Independent Consultants and Contracted Services</t>
  </si>
  <si>
    <t>C. Rentals:</t>
  </si>
  <si>
    <t>Rental Category</t>
  </si>
  <si>
    <t>Description/Narrative</t>
  </si>
  <si>
    <t>Per Cohort</t>
  </si>
  <si>
    <t>Project Cost</t>
  </si>
  <si>
    <r>
      <rPr>
        <b/>
        <sz val="11"/>
        <color rgb="FFFF0000"/>
        <rFont val="Times New Roman"/>
        <family val="1"/>
      </rPr>
      <t>Space</t>
    </r>
    <r>
      <rPr>
        <b/>
        <sz val="11"/>
        <color rgb="FF000000"/>
        <rFont val="Times New Roman"/>
        <family val="1"/>
      </rPr>
      <t>:</t>
    </r>
    <r>
      <rPr>
        <sz val="11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If space will be leased or rented, please provide information on the space to include per square foot rate. A lease agreement or leasing estimate is needed with budget submission.</t>
    </r>
  </si>
  <si>
    <t>Equipment: Indicate the type of equipment, purpose  and provide a cost estimate for the  rental of equipment relevant and necessary for the project.</t>
  </si>
  <si>
    <t>Subtotal Rentals</t>
  </si>
  <si>
    <t xml:space="preserve">D. Materials and Supplies: </t>
  </si>
  <si>
    <t xml:space="preserve">Cost Per Item </t>
  </si>
  <si>
    <t>Total Cost</t>
  </si>
  <si>
    <t>E. Other</t>
  </si>
  <si>
    <r>
      <rPr>
        <b/>
        <sz val="11"/>
        <color rgb="FF000000"/>
        <rFont val="Times New Roman"/>
        <family val="1"/>
      </rPr>
      <t>Supportive Services:</t>
    </r>
    <r>
      <rPr>
        <sz val="9"/>
        <color rgb="FF000000"/>
        <rFont val="Times New Roman"/>
        <family val="1"/>
      </rPr>
      <t xml:space="preserve"> Transportation, child care, personal protective equipment (PPE), work tools, background checks and drug screenings</t>
    </r>
  </si>
  <si>
    <t>Description /Narrative</t>
  </si>
  <si>
    <t>Quantity</t>
  </si>
  <si>
    <t>Personal Protective Equipment (PPE)</t>
  </si>
  <si>
    <r>
      <rPr>
        <b/>
        <sz val="11"/>
        <color rgb="FF000000"/>
        <rFont val="Times New Roman"/>
        <family val="1"/>
      </rPr>
      <t xml:space="preserve">Business Travel: </t>
    </r>
    <r>
      <rPr>
        <sz val="9"/>
        <color rgb="FF000000"/>
        <rFont val="Times New Roman"/>
        <family val="1"/>
      </rPr>
      <t xml:space="preserve">Related to key personnel business travel related to project activities that have received prior approval </t>
    </r>
  </si>
  <si>
    <t>Description/ Narrative</t>
  </si>
  <si>
    <t>Local Travel</t>
  </si>
  <si>
    <t xml:space="preserve">Subtotal Business Travel </t>
  </si>
  <si>
    <r>
      <rPr>
        <b/>
        <sz val="11"/>
        <color rgb="FFFF0000"/>
        <rFont val="Times New Roman"/>
        <family val="1"/>
      </rPr>
      <t xml:space="preserve">E. Indirect/Adm. Overhead (Provide organizations rate)/ On direct labor only: </t>
    </r>
    <r>
      <rPr>
        <sz val="11"/>
        <color rgb="FFFF0000"/>
        <rFont val="Times New Roman"/>
        <family val="1"/>
      </rPr>
      <t xml:space="preserve">includes copies, ink, phones, marketing material, payroll services, technology expenses	</t>
    </r>
  </si>
  <si>
    <t>Organization Type</t>
  </si>
  <si>
    <t>Is this an indirect cost or approved overhead rate?</t>
  </si>
  <si>
    <t>Comments</t>
  </si>
  <si>
    <t>Rate</t>
  </si>
  <si>
    <t>Total Rate Cost</t>
  </si>
  <si>
    <t>Indirect Cost</t>
  </si>
  <si>
    <t>Project Subtotals</t>
  </si>
  <si>
    <t>Site Coordinator</t>
  </si>
  <si>
    <t>NA</t>
  </si>
  <si>
    <t>TBD</t>
  </si>
  <si>
    <t>Total</t>
  </si>
  <si>
    <t>Project Manager</t>
  </si>
  <si>
    <t>Totals</t>
  </si>
  <si>
    <t>Fringe Benefits % Rate</t>
  </si>
  <si>
    <r>
      <rPr>
        <b/>
        <u/>
        <sz val="18"/>
        <color rgb="FF000000"/>
        <rFont val="Times New Roman"/>
        <family val="1"/>
      </rPr>
      <t xml:space="preserve">HCTA Project Budget Template: </t>
    </r>
    <r>
      <rPr>
        <u/>
        <sz val="12"/>
        <color rgb="FF000000"/>
        <rFont val="Times New Roman"/>
        <family val="1"/>
      </rPr>
      <t>Please use this template to submit the proposed project budget. Cells have been pre-formatted, Category, Billing and Position Titles.</t>
    </r>
    <r>
      <rPr>
        <b/>
        <u/>
        <sz val="18"/>
        <color rgb="FF000000"/>
        <rFont val="Times New Roman"/>
        <family val="1"/>
      </rPr>
      <t xml:space="preserve"> </t>
    </r>
    <r>
      <rPr>
        <u/>
        <sz val="14"/>
        <color rgb="FF000000"/>
        <rFont val="Times New Roman"/>
        <family val="1"/>
      </rPr>
      <t>Template is calulating for</t>
    </r>
    <r>
      <rPr>
        <u/>
        <sz val="18"/>
        <color rgb="FF000000"/>
        <rFont val="Times New Roman"/>
        <family val="1"/>
      </rPr>
      <t xml:space="preserve"> </t>
    </r>
    <r>
      <rPr>
        <u/>
        <sz val="14"/>
        <color rgb="FF000000"/>
        <rFont val="Times New Roman"/>
        <family val="1"/>
      </rPr>
      <t>4 cohorts</t>
    </r>
  </si>
  <si>
    <t>Childcare</t>
  </si>
  <si>
    <t xml:space="preserve">Only for salary and fringes </t>
  </si>
  <si>
    <t>Transportation (participants)</t>
  </si>
  <si>
    <t>Steel Toe Boots, Hard Hat, Gloves, Safety Goggles, Ear plus, High Visibiltiy Vest</t>
  </si>
  <si>
    <t>*******</t>
  </si>
  <si>
    <t>*********</t>
  </si>
  <si>
    <t> Staff Description /Narrative Area of Instruction</t>
  </si>
  <si>
    <t>Computation</t>
  </si>
  <si>
    <t>(Supporting Documentation must be included and listed here)</t>
  </si>
  <si>
    <t>(computation for O67: included state rate, number of participants, estimated total mileage)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</si>
</sst>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43" x14ac:knownFonts="1">
    <font>
      <sz val="11"/>
      <color theme="1"/>
      <name val="Calibri"/>
    </font>
    <font>
      <sz val="11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b/>
      <sz val="14"/>
      <color theme="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F5496"/>
      <name val="Times New Roman"/>
      <family val="1"/>
    </font>
    <font>
      <b/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4"/>
      <color rgb="FF2F5496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rgb="FF222222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rgb="FFFF0000"/>
      <name val="Times New Roman"/>
      <family val="1"/>
    </font>
    <font>
      <sz val="9"/>
      <color rgb="FF000000"/>
      <name val="Times New Roman"/>
      <family val="1"/>
    </font>
    <font>
      <b/>
      <sz val="14"/>
      <color rgb="FFFFFFFF"/>
      <name val="Times New Roman"/>
      <family val="1"/>
    </font>
    <font>
      <b/>
      <sz val="11"/>
      <color rgb="FFE7E6E6"/>
      <name val="Times New Roman"/>
      <family val="1"/>
    </font>
    <font>
      <b/>
      <sz val="9"/>
      <color rgb="FF000000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u/>
      <sz val="18"/>
      <color rgb="FF000000"/>
      <name val="Times New Roman"/>
      <family val="1"/>
    </font>
    <font>
      <b/>
      <u/>
      <sz val="18"/>
      <color rgb="FF000000"/>
      <name val="Times New Roman"/>
      <family val="1"/>
    </font>
    <font>
      <u/>
      <sz val="12"/>
      <color rgb="FF000000"/>
      <name val="Times New Roman"/>
      <family val="1"/>
    </font>
    <font>
      <u/>
      <sz val="14"/>
      <color rgb="FF000000"/>
      <name val="Times New Roman"/>
      <family val="1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theme="1"/>
        <bgColor theme="1"/>
      </patternFill>
    </fill>
    <fill>
      <patternFill patternType="solid">
        <fgColor rgb="FFC9C9C9"/>
        <bgColor rgb="FFC9C9C9"/>
      </patternFill>
    </fill>
    <fill>
      <patternFill patternType="solid">
        <fgColor theme="0"/>
        <bgColor theme="0"/>
      </patternFill>
    </fill>
    <fill>
      <patternFill patternType="solid">
        <fgColor rgb="FF262626"/>
        <bgColor rgb="FF262626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2E75B5"/>
        <bgColor rgb="FF2E75B5"/>
      </patternFill>
    </fill>
    <fill>
      <patternFill patternType="solid">
        <fgColor rgb="FFE2EFD9"/>
        <bgColor rgb="FFE2EFD9"/>
      </patternFill>
    </fill>
    <fill>
      <patternFill patternType="solid">
        <fgColor rgb="FFC8C8C8"/>
        <bgColor rgb="FFC8C8C8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theme="1"/>
      </patternFill>
    </fill>
    <fill>
      <patternFill patternType="solid">
        <fgColor theme="4" tint="-0.249977111117893"/>
        <bgColor rgb="FF2E75B5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1"/>
      </patternFill>
    </fill>
    <fill>
      <patternFill patternType="solid">
        <fgColor theme="2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4" borderId="2" xfId="0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/>
    </xf>
    <xf numFmtId="9" fontId="13" fillId="9" borderId="16" xfId="0" applyNumberFormat="1" applyFont="1" applyFill="1" applyBorder="1" applyAlignment="1">
      <alignment horizontal="center"/>
    </xf>
    <xf numFmtId="9" fontId="1" fillId="0" borderId="0" xfId="0" applyNumberFormat="1" applyFont="1"/>
    <xf numFmtId="0" fontId="15" fillId="10" borderId="16" xfId="0" applyFont="1" applyFill="1" applyBorder="1" applyAlignment="1">
      <alignment horizontal="center" vertical="center"/>
    </xf>
    <xf numFmtId="0" fontId="13" fillId="9" borderId="16" xfId="0" applyFont="1" applyFill="1" applyBorder="1"/>
    <xf numFmtId="0" fontId="7" fillId="0" borderId="0" xfId="0" applyFont="1" applyAlignment="1">
      <alignment horizontal="center" vertical="center" wrapText="1"/>
    </xf>
    <xf numFmtId="0" fontId="15" fillId="10" borderId="0" xfId="0" applyFont="1" applyFill="1" applyAlignment="1">
      <alignment horizontal="center" vertical="center"/>
    </xf>
    <xf numFmtId="0" fontId="13" fillId="2" borderId="16" xfId="0" applyFont="1" applyFill="1" applyBorder="1"/>
    <xf numFmtId="0" fontId="10" fillId="16" borderId="16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/>
    </xf>
    <xf numFmtId="8" fontId="5" fillId="17" borderId="16" xfId="0" applyNumberFormat="1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horizontal="center" vertical="center" wrapText="1"/>
    </xf>
    <xf numFmtId="8" fontId="10" fillId="14" borderId="16" xfId="0" applyNumberFormat="1" applyFont="1" applyFill="1" applyBorder="1" applyAlignment="1">
      <alignment horizontal="center" vertical="center"/>
    </xf>
    <xf numFmtId="8" fontId="10" fillId="3" borderId="16" xfId="0" applyNumberFormat="1" applyFont="1" applyFill="1" applyBorder="1" applyAlignment="1">
      <alignment horizontal="center" vertical="center"/>
    </xf>
    <xf numFmtId="8" fontId="10" fillId="13" borderId="16" xfId="0" applyNumberFormat="1" applyFont="1" applyFill="1" applyBorder="1" applyAlignment="1">
      <alignment horizontal="left" vertical="center"/>
    </xf>
    <xf numFmtId="8" fontId="21" fillId="13" borderId="16" xfId="0" applyNumberFormat="1" applyFont="1" applyFill="1" applyBorder="1" applyAlignment="1">
      <alignment horizontal="right" vertical="center" wrapText="1"/>
    </xf>
    <xf numFmtId="165" fontId="22" fillId="11" borderId="2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0" fillId="4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5" fillId="10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 vertical="center"/>
    </xf>
    <xf numFmtId="44" fontId="23" fillId="3" borderId="10" xfId="0" applyNumberFormat="1" applyFont="1" applyFill="1" applyBorder="1" applyAlignment="1">
      <alignment horizontal="center" vertical="center"/>
    </xf>
    <xf numFmtId="44" fontId="23" fillId="3" borderId="27" xfId="0" applyNumberFormat="1" applyFont="1" applyFill="1" applyBorder="1" applyAlignment="1">
      <alignment horizontal="center" vertical="center"/>
    </xf>
    <xf numFmtId="44" fontId="24" fillId="13" borderId="10" xfId="0" applyNumberFormat="1" applyFont="1" applyFill="1" applyBorder="1" applyAlignment="1">
      <alignment horizontal="right" vertical="center"/>
    </xf>
    <xf numFmtId="44" fontId="24" fillId="11" borderId="1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/>
    </xf>
    <xf numFmtId="8" fontId="10" fillId="16" borderId="21" xfId="0" applyNumberFormat="1" applyFont="1" applyFill="1" applyBorder="1" applyAlignment="1">
      <alignment horizontal="center" vertical="center"/>
    </xf>
    <xf numFmtId="8" fontId="10" fillId="16" borderId="2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5" fillId="11" borderId="16" xfId="0" applyNumberFormat="1" applyFont="1" applyFill="1" applyBorder="1" applyAlignment="1">
      <alignment horizontal="left" vertical="center"/>
    </xf>
    <xf numFmtId="44" fontId="15" fillId="13" borderId="16" xfId="0" applyNumberFormat="1" applyFont="1" applyFill="1" applyBorder="1" applyAlignment="1">
      <alignment horizontal="left" vertical="center"/>
    </xf>
    <xf numFmtId="0" fontId="14" fillId="0" borderId="16" xfId="0" applyFont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/>
    </xf>
    <xf numFmtId="44" fontId="24" fillId="3" borderId="16" xfId="0" applyNumberFormat="1" applyFont="1" applyFill="1" applyBorder="1" applyAlignment="1">
      <alignment horizontal="center" vertical="center"/>
    </xf>
    <xf numFmtId="44" fontId="24" fillId="13" borderId="19" xfId="0" applyNumberFormat="1" applyFont="1" applyFill="1" applyBorder="1" applyAlignment="1">
      <alignment horizontal="right" vertical="center"/>
    </xf>
    <xf numFmtId="8" fontId="24" fillId="11" borderId="33" xfId="0" applyNumberFormat="1" applyFont="1" applyFill="1" applyBorder="1" applyAlignment="1">
      <alignment horizontal="right" vertical="center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wrapText="1"/>
    </xf>
    <xf numFmtId="44" fontId="15" fillId="0" borderId="16" xfId="0" applyNumberFormat="1" applyFont="1" applyBorder="1" applyAlignment="1">
      <alignment horizontal="left"/>
    </xf>
    <xf numFmtId="44" fontId="15" fillId="13" borderId="16" xfId="0" applyNumberFormat="1" applyFont="1" applyFill="1" applyBorder="1" applyAlignment="1">
      <alignment horizontal="left"/>
    </xf>
    <xf numFmtId="0" fontId="7" fillId="19" borderId="0" xfId="0" applyFont="1" applyFill="1" applyAlignment="1">
      <alignment horizontal="center" vertical="center" wrapText="1"/>
    </xf>
    <xf numFmtId="0" fontId="15" fillId="5" borderId="16" xfId="0" applyFont="1" applyFill="1" applyBorder="1" applyAlignment="1">
      <alignment horizontal="center" wrapText="1"/>
    </xf>
    <xf numFmtId="44" fontId="26" fillId="21" borderId="0" xfId="0" applyNumberFormat="1" applyFont="1" applyFill="1"/>
    <xf numFmtId="0" fontId="15" fillId="0" borderId="16" xfId="0" applyFont="1" applyBorder="1" applyAlignment="1">
      <alignment horizontal="center" wrapText="1"/>
    </xf>
    <xf numFmtId="44" fontId="17" fillId="0" borderId="16" xfId="0" applyNumberFormat="1" applyFont="1" applyBorder="1" applyAlignment="1">
      <alignment horizontal="left"/>
    </xf>
    <xf numFmtId="44" fontId="17" fillId="13" borderId="16" xfId="0" applyNumberFormat="1" applyFont="1" applyFill="1" applyBorder="1" applyAlignment="1">
      <alignment horizontal="left"/>
    </xf>
    <xf numFmtId="44" fontId="17" fillId="11" borderId="16" xfId="0" applyNumberFormat="1" applyFont="1" applyFill="1" applyBorder="1" applyAlignment="1">
      <alignment horizontal="left" vertical="center"/>
    </xf>
    <xf numFmtId="0" fontId="17" fillId="0" borderId="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3" borderId="36" xfId="0" applyFont="1" applyFill="1" applyBorder="1" applyAlignment="1">
      <alignment wrapText="1"/>
    </xf>
    <xf numFmtId="44" fontId="21" fillId="11" borderId="24" xfId="0" applyNumberFormat="1" applyFont="1" applyFill="1" applyBorder="1" applyAlignment="1">
      <alignment horizontal="right" vertical="center"/>
    </xf>
    <xf numFmtId="0" fontId="17" fillId="3" borderId="32" xfId="0" applyFont="1" applyFill="1" applyBorder="1" applyAlignment="1">
      <alignment vertical="center"/>
    </xf>
    <xf numFmtId="8" fontId="10" fillId="17" borderId="16" xfId="0" applyNumberFormat="1" applyFont="1" applyFill="1" applyBorder="1" applyAlignment="1">
      <alignment horizontal="center" vertical="center" wrapText="1"/>
    </xf>
    <xf numFmtId="8" fontId="10" fillId="17" borderId="16" xfId="0" applyNumberFormat="1" applyFont="1" applyFill="1" applyBorder="1" applyAlignment="1">
      <alignment horizontal="center" vertical="center"/>
    </xf>
    <xf numFmtId="44" fontId="14" fillId="3" borderId="40" xfId="0" applyNumberFormat="1" applyFont="1" applyFill="1" applyBorder="1" applyAlignment="1">
      <alignment horizontal="center" vertical="center"/>
    </xf>
    <xf numFmtId="44" fontId="14" fillId="11" borderId="24" xfId="0" applyNumberFormat="1" applyFont="1" applyFill="1" applyBorder="1" applyAlignment="1">
      <alignment horizontal="right" vertical="center"/>
    </xf>
    <xf numFmtId="8" fontId="5" fillId="16" borderId="24" xfId="0" applyNumberFormat="1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vertical="center" wrapText="1"/>
    </xf>
    <xf numFmtId="8" fontId="14" fillId="13" borderId="16" xfId="0" applyNumberFormat="1" applyFont="1" applyFill="1" applyBorder="1" applyAlignment="1">
      <alignment horizontal="right" vertical="center"/>
    </xf>
    <xf numFmtId="44" fontId="14" fillId="3" borderId="43" xfId="0" applyNumberFormat="1" applyFont="1" applyFill="1" applyBorder="1" applyAlignment="1">
      <alignment horizontal="center" vertical="center"/>
    </xf>
    <xf numFmtId="0" fontId="10" fillId="16" borderId="15" xfId="0" applyFont="1" applyFill="1" applyBorder="1" applyAlignment="1">
      <alignment horizontal="center" vertical="center" wrapText="1"/>
    </xf>
    <xf numFmtId="44" fontId="5" fillId="16" borderId="43" xfId="0" applyNumberFormat="1" applyFont="1" applyFill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/>
    </xf>
    <xf numFmtId="44" fontId="14" fillId="11" borderId="45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44" fontId="27" fillId="3" borderId="48" xfId="0" applyNumberFormat="1" applyFont="1" applyFill="1" applyBorder="1" applyAlignment="1">
      <alignment horizontal="center" vertical="center"/>
    </xf>
    <xf numFmtId="8" fontId="22" fillId="13" borderId="23" xfId="0" applyNumberFormat="1" applyFont="1" applyFill="1" applyBorder="1" applyAlignment="1">
      <alignment horizontal="right"/>
    </xf>
    <xf numFmtId="44" fontId="22" fillId="11" borderId="48" xfId="0" applyNumberFormat="1" applyFont="1" applyFill="1" applyBorder="1" applyAlignment="1">
      <alignment horizontal="center"/>
    </xf>
    <xf numFmtId="9" fontId="10" fillId="3" borderId="36" xfId="0" applyNumberFormat="1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8" fontId="10" fillId="3" borderId="36" xfId="0" applyNumberFormat="1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center" vertical="center" wrapText="1"/>
    </xf>
    <xf numFmtId="0" fontId="15" fillId="10" borderId="38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right"/>
    </xf>
    <xf numFmtId="0" fontId="13" fillId="9" borderId="16" xfId="0" applyFont="1" applyFill="1" applyBorder="1" applyAlignment="1">
      <alignment horizontal="center"/>
    </xf>
    <xf numFmtId="164" fontId="13" fillId="9" borderId="16" xfId="0" applyNumberFormat="1" applyFont="1" applyFill="1" applyBorder="1"/>
    <xf numFmtId="10" fontId="13" fillId="9" borderId="16" xfId="0" applyNumberFormat="1" applyFont="1" applyFill="1" applyBorder="1"/>
    <xf numFmtId="4" fontId="13" fillId="9" borderId="16" xfId="0" applyNumberFormat="1" applyFont="1" applyFill="1" applyBorder="1"/>
    <xf numFmtId="0" fontId="17" fillId="3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vertical="center" wrapText="1"/>
    </xf>
    <xf numFmtId="10" fontId="10" fillId="14" borderId="16" xfId="0" applyNumberFormat="1" applyFont="1" applyFill="1" applyBorder="1" applyAlignment="1">
      <alignment horizontal="center" vertical="center" wrapText="1"/>
    </xf>
    <xf numFmtId="9" fontId="10" fillId="3" borderId="28" xfId="0" applyNumberFormat="1" applyFont="1" applyFill="1" applyBorder="1" applyAlignment="1">
      <alignment horizontal="center" vertical="center"/>
    </xf>
    <xf numFmtId="9" fontId="10" fillId="3" borderId="8" xfId="0" applyNumberFormat="1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left" vertical="center" wrapText="1"/>
    </xf>
    <xf numFmtId="9" fontId="10" fillId="15" borderId="36" xfId="0" applyNumberFormat="1" applyFont="1" applyFill="1" applyBorder="1" applyAlignment="1">
      <alignment horizontal="center" vertical="center"/>
    </xf>
    <xf numFmtId="0" fontId="20" fillId="18" borderId="49" xfId="0" applyFont="1" applyFill="1" applyBorder="1" applyAlignment="1">
      <alignment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15" fillId="10" borderId="38" xfId="0" applyFont="1" applyFill="1" applyBorder="1" applyAlignment="1">
      <alignment horizontal="center"/>
    </xf>
    <xf numFmtId="0" fontId="16" fillId="11" borderId="38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right"/>
    </xf>
    <xf numFmtId="8" fontId="10" fillId="16" borderId="36" xfId="0" applyNumberFormat="1" applyFont="1" applyFill="1" applyBorder="1" applyAlignment="1">
      <alignment horizontal="center" vertical="center" wrapText="1"/>
    </xf>
    <xf numFmtId="44" fontId="17" fillId="3" borderId="36" xfId="0" applyNumberFormat="1" applyFont="1" applyFill="1" applyBorder="1" applyAlignment="1">
      <alignment horizontal="center" vertical="center"/>
    </xf>
    <xf numFmtId="0" fontId="7" fillId="19" borderId="36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vertical="center" wrapText="1"/>
    </xf>
    <xf numFmtId="0" fontId="17" fillId="3" borderId="36" xfId="0" applyFont="1" applyFill="1" applyBorder="1" applyAlignment="1">
      <alignment vertical="center"/>
    </xf>
    <xf numFmtId="44" fontId="21" fillId="13" borderId="36" xfId="0" applyNumberFormat="1" applyFont="1" applyFill="1" applyBorder="1" applyAlignment="1">
      <alignment horizontal="right" vertical="center"/>
    </xf>
    <xf numFmtId="0" fontId="10" fillId="17" borderId="34" xfId="0" applyFont="1" applyFill="1" applyBorder="1" applyAlignment="1">
      <alignment vertical="center" wrapText="1"/>
    </xf>
    <xf numFmtId="0" fontId="10" fillId="3" borderId="36" xfId="0" applyFont="1" applyFill="1" applyBorder="1" applyAlignment="1">
      <alignment vertical="center"/>
    </xf>
    <xf numFmtId="0" fontId="10" fillId="3" borderId="42" xfId="0" applyFont="1" applyFill="1" applyBorder="1" applyAlignment="1">
      <alignment vertical="center"/>
    </xf>
    <xf numFmtId="44" fontId="14" fillId="13" borderId="36" xfId="0" applyNumberFormat="1" applyFont="1" applyFill="1" applyBorder="1" applyAlignment="1">
      <alignment horizontal="right" vertical="center"/>
    </xf>
    <xf numFmtId="44" fontId="5" fillId="11" borderId="8" xfId="0" applyNumberFormat="1" applyFont="1" applyFill="1" applyBorder="1" applyAlignment="1">
      <alignment horizontal="left" vertical="center"/>
    </xf>
    <xf numFmtId="0" fontId="10" fillId="16" borderId="36" xfId="0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vertical="center"/>
    </xf>
    <xf numFmtId="0" fontId="27" fillId="3" borderId="36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11" borderId="51" xfId="0" applyFont="1" applyFill="1" applyBorder="1" applyAlignment="1">
      <alignment horizontal="center" vertical="center"/>
    </xf>
    <xf numFmtId="0" fontId="21" fillId="9" borderId="52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left"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" fillId="14" borderId="16" xfId="0" applyFont="1" applyFill="1" applyBorder="1" applyAlignment="1">
      <alignment horizontal="center"/>
    </xf>
    <xf numFmtId="0" fontId="10" fillId="17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10" fillId="24" borderId="36" xfId="0" applyNumberFormat="1" applyFont="1" applyFill="1" applyBorder="1" applyAlignment="1">
      <alignment horizontal="center" vertical="center"/>
    </xf>
    <xf numFmtId="0" fontId="10" fillId="25" borderId="36" xfId="0" applyFont="1" applyFill="1" applyBorder="1" applyAlignment="1">
      <alignment horizontal="center" vertical="center"/>
    </xf>
    <xf numFmtId="8" fontId="10" fillId="25" borderId="36" xfId="0" applyNumberFormat="1" applyFont="1" applyFill="1" applyBorder="1" applyAlignment="1">
      <alignment horizontal="center" vertical="center"/>
    </xf>
    <xf numFmtId="0" fontId="20" fillId="26" borderId="49" xfId="0" applyFont="1" applyFill="1" applyBorder="1" applyAlignment="1">
      <alignment horizontal="center" vertical="center" wrapText="1"/>
    </xf>
    <xf numFmtId="0" fontId="20" fillId="27" borderId="49" xfId="0" applyFont="1" applyFill="1" applyBorder="1" applyAlignment="1">
      <alignment vertical="center" wrapText="1"/>
    </xf>
    <xf numFmtId="0" fontId="3" fillId="18" borderId="22" xfId="0" applyFont="1" applyFill="1" applyBorder="1" applyAlignment="1">
      <alignment vertical="center"/>
    </xf>
    <xf numFmtId="0" fontId="3" fillId="18" borderId="49" xfId="0" applyFont="1" applyFill="1" applyBorder="1" applyAlignment="1">
      <alignment vertical="center"/>
    </xf>
    <xf numFmtId="165" fontId="25" fillId="11" borderId="21" xfId="0" applyNumberFormat="1" applyFont="1" applyFill="1" applyBorder="1" applyAlignment="1">
      <alignment horizontal="center" vertical="center"/>
    </xf>
    <xf numFmtId="8" fontId="10" fillId="13" borderId="16" xfId="0" applyNumberFormat="1" applyFont="1" applyFill="1" applyBorder="1" applyAlignment="1">
      <alignment horizontal="center" vertical="center"/>
    </xf>
    <xf numFmtId="165" fontId="6" fillId="11" borderId="16" xfId="0" applyNumberFormat="1" applyFont="1" applyFill="1" applyBorder="1" applyAlignment="1">
      <alignment horizontal="center" vertical="center"/>
    </xf>
    <xf numFmtId="44" fontId="15" fillId="12" borderId="38" xfId="0" applyNumberFormat="1" applyFont="1" applyFill="1" applyBorder="1" applyAlignment="1">
      <alignment horizontal="center"/>
    </xf>
    <xf numFmtId="44" fontId="6" fillId="19" borderId="25" xfId="0" applyNumberFormat="1" applyFont="1" applyFill="1" applyBorder="1" applyAlignment="1">
      <alignment horizontal="center"/>
    </xf>
    <xf numFmtId="44" fontId="6" fillId="13" borderId="19" xfId="0" applyNumberFormat="1" applyFont="1" applyFill="1" applyBorder="1" applyAlignment="1">
      <alignment horizontal="center"/>
    </xf>
    <xf numFmtId="44" fontId="15" fillId="11" borderId="16" xfId="0" applyNumberFormat="1" applyFont="1" applyFill="1" applyBorder="1" applyAlignment="1">
      <alignment horizontal="center"/>
    </xf>
    <xf numFmtId="44" fontId="15" fillId="12" borderId="16" xfId="0" applyNumberFormat="1" applyFont="1" applyFill="1" applyBorder="1" applyAlignment="1">
      <alignment horizontal="center"/>
    </xf>
    <xf numFmtId="44" fontId="6" fillId="19" borderId="19" xfId="0" applyNumberFormat="1" applyFont="1" applyFill="1" applyBorder="1" applyAlignment="1">
      <alignment horizontal="center"/>
    </xf>
    <xf numFmtId="0" fontId="10" fillId="15" borderId="54" xfId="0" applyFont="1" applyFill="1" applyBorder="1" applyAlignment="1">
      <alignment horizontal="right" vertical="center"/>
    </xf>
    <xf numFmtId="0" fontId="10" fillId="15" borderId="55" xfId="0" applyFont="1" applyFill="1" applyBorder="1" applyAlignment="1">
      <alignment horizontal="right" vertical="center"/>
    </xf>
    <xf numFmtId="0" fontId="17" fillId="15" borderId="55" xfId="0" applyFont="1" applyFill="1" applyBorder="1" applyAlignment="1">
      <alignment horizontal="center" vertical="center"/>
    </xf>
    <xf numFmtId="44" fontId="15" fillId="12" borderId="16" xfId="0" applyNumberFormat="1" applyFont="1" applyFill="1" applyBorder="1" applyAlignment="1">
      <alignment horizontal="center" vertical="center"/>
    </xf>
    <xf numFmtId="44" fontId="6" fillId="11" borderId="19" xfId="0" applyNumberFormat="1" applyFont="1" applyFill="1" applyBorder="1" applyAlignment="1">
      <alignment horizontal="center"/>
    </xf>
    <xf numFmtId="44" fontId="6" fillId="13" borderId="16" xfId="0" applyNumberFormat="1" applyFont="1" applyFill="1" applyBorder="1" applyAlignment="1">
      <alignment horizontal="center"/>
    </xf>
    <xf numFmtId="8" fontId="15" fillId="11" borderId="16" xfId="0" applyNumberFormat="1" applyFont="1" applyFill="1" applyBorder="1" applyAlignment="1">
      <alignment horizontal="center" vertical="center"/>
    </xf>
    <xf numFmtId="44" fontId="22" fillId="0" borderId="4" xfId="0" applyNumberFormat="1" applyFont="1" applyBorder="1" applyAlignment="1">
      <alignment horizontal="center" vertical="center"/>
    </xf>
    <xf numFmtId="44" fontId="0" fillId="23" borderId="56" xfId="0" applyNumberFormat="1" applyFill="1" applyBorder="1" applyAlignment="1">
      <alignment horizontal="center"/>
    </xf>
    <xf numFmtId="44" fontId="0" fillId="28" borderId="57" xfId="0" applyNumberFormat="1" applyFill="1" applyBorder="1" applyAlignment="1">
      <alignment horizontal="center"/>
    </xf>
    <xf numFmtId="8" fontId="0" fillId="23" borderId="41" xfId="0" applyNumberForma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8" fontId="21" fillId="29" borderId="42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wrapText="1"/>
    </xf>
    <xf numFmtId="0" fontId="2" fillId="0" borderId="28" xfId="0" applyFont="1" applyBorder="1"/>
    <xf numFmtId="0" fontId="2" fillId="0" borderId="8" xfId="0" applyFont="1" applyBorder="1"/>
    <xf numFmtId="0" fontId="10" fillId="17" borderId="19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left" wrapText="1"/>
    </xf>
    <xf numFmtId="0" fontId="41" fillId="0" borderId="8" xfId="0" applyFont="1" applyBorder="1" applyAlignment="1">
      <alignment horizontal="left"/>
    </xf>
    <xf numFmtId="0" fontId="10" fillId="18" borderId="30" xfId="0" applyFont="1" applyFill="1" applyBorder="1" applyAlignment="1">
      <alignment horizontal="left" vertical="center"/>
    </xf>
    <xf numFmtId="0" fontId="2" fillId="0" borderId="41" xfId="0" applyFont="1" applyBorder="1"/>
    <xf numFmtId="0" fontId="10" fillId="17" borderId="19" xfId="0" applyFont="1" applyFill="1" applyBorder="1" applyAlignment="1">
      <alignment horizontal="center" vertical="center" wrapText="1"/>
    </xf>
    <xf numFmtId="0" fontId="2" fillId="0" borderId="53" xfId="0" applyFont="1" applyBorder="1"/>
    <xf numFmtId="0" fontId="42" fillId="30" borderId="28" xfId="0" applyFont="1" applyFill="1" applyBorder="1" applyAlignment="1">
      <alignment horizontal="center" vertical="center"/>
    </xf>
    <xf numFmtId="0" fontId="42" fillId="30" borderId="8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2" fillId="0" borderId="34" xfId="0" applyFont="1" applyBorder="1"/>
    <xf numFmtId="0" fontId="19" fillId="0" borderId="29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25" fillId="0" borderId="29" xfId="0" applyFont="1" applyBorder="1" applyAlignment="1">
      <alignment horizontal="center" wrapText="1"/>
    </xf>
    <xf numFmtId="0" fontId="9" fillId="5" borderId="19" xfId="0" applyFont="1" applyFill="1" applyBorder="1" applyAlignment="1">
      <alignment horizontal="center" vertical="center"/>
    </xf>
    <xf numFmtId="0" fontId="37" fillId="4" borderId="36" xfId="0" applyFont="1" applyFill="1" applyBorder="1" applyAlignment="1">
      <alignment horizontal="left" vertical="top" wrapText="1"/>
    </xf>
    <xf numFmtId="0" fontId="2" fillId="0" borderId="36" xfId="0" applyFont="1" applyBorder="1"/>
    <xf numFmtId="0" fontId="2" fillId="0" borderId="24" xfId="0" applyFont="1" applyBorder="1"/>
    <xf numFmtId="0" fontId="2" fillId="0" borderId="10" xfId="0" applyFont="1" applyBorder="1"/>
    <xf numFmtId="0" fontId="2" fillId="0" borderId="11" xfId="0" applyFont="1" applyBorder="1"/>
    <xf numFmtId="0" fontId="10" fillId="5" borderId="19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wrapText="1"/>
    </xf>
    <xf numFmtId="0" fontId="2" fillId="0" borderId="13" xfId="0" applyFont="1" applyBorder="1"/>
    <xf numFmtId="0" fontId="2" fillId="0" borderId="14" xfId="0" applyFont="1" applyBorder="1"/>
    <xf numFmtId="0" fontId="10" fillId="20" borderId="29" xfId="0" applyFont="1" applyFill="1" applyBorder="1" applyAlignment="1">
      <alignment horizontal="left" vertical="center" wrapText="1"/>
    </xf>
    <xf numFmtId="0" fontId="10" fillId="16" borderId="19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2" fillId="0" borderId="35" xfId="0" applyFont="1" applyBorder="1"/>
    <xf numFmtId="0" fontId="33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9" fillId="20" borderId="29" xfId="0" applyFont="1" applyFill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17" fillId="3" borderId="36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wrapText="1"/>
    </xf>
    <xf numFmtId="0" fontId="0" fillId="0" borderId="0" xfId="0"/>
    <xf numFmtId="0" fontId="10" fillId="4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34" fillId="0" borderId="8" xfId="0" applyFont="1" applyBorder="1" applyAlignment="1">
      <alignment wrapText="1"/>
    </xf>
    <xf numFmtId="0" fontId="19" fillId="0" borderId="29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wrapText="1"/>
    </xf>
    <xf numFmtId="0" fontId="4" fillId="6" borderId="15" xfId="0" applyFont="1" applyFill="1" applyBorder="1" applyAlignment="1">
      <alignment horizontal="left" wrapText="1"/>
    </xf>
    <xf numFmtId="0" fontId="3" fillId="16" borderId="19" xfId="0" applyFont="1" applyFill="1" applyBorder="1" applyAlignment="1">
      <alignment horizontal="left" vertical="top" wrapText="1"/>
    </xf>
    <xf numFmtId="0" fontId="3" fillId="16" borderId="25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0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10" fillId="24" borderId="36" xfId="0" applyFont="1" applyFill="1" applyBorder="1" applyAlignment="1">
      <alignment horizontal="center" vertical="center"/>
    </xf>
    <xf numFmtId="0" fontId="0" fillId="0" borderId="36" xfId="0" applyBorder="1"/>
    <xf numFmtId="0" fontId="0" fillId="0" borderId="42" xfId="0" applyBorder="1"/>
    <xf numFmtId="0" fontId="7" fillId="0" borderId="0" xfId="0" applyFont="1" applyAlignment="1">
      <alignment horizontal="center" vertical="center" wrapText="1"/>
    </xf>
    <xf numFmtId="0" fontId="10" fillId="18" borderId="29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22" fillId="6" borderId="15" xfId="0" applyFont="1" applyFill="1" applyBorder="1" applyAlignment="1">
      <alignment horizontal="left" wrapText="1"/>
    </xf>
    <xf numFmtId="0" fontId="0" fillId="0" borderId="28" xfId="0" applyBorder="1"/>
    <xf numFmtId="0" fontId="0" fillId="0" borderId="8" xfId="0" applyBorder="1"/>
    <xf numFmtId="0" fontId="10" fillId="0" borderId="19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2" fillId="0" borderId="31" xfId="0" applyFont="1" applyBorder="1"/>
    <xf numFmtId="0" fontId="21" fillId="6" borderId="15" xfId="0" applyFont="1" applyFill="1" applyBorder="1" applyAlignment="1">
      <alignment horizontal="left"/>
    </xf>
    <xf numFmtId="0" fontId="10" fillId="17" borderId="1" xfId="0" applyFont="1" applyFill="1" applyBorder="1" applyAlignment="1">
      <alignment horizontal="left" vertical="center" wrapText="1"/>
    </xf>
    <xf numFmtId="0" fontId="17" fillId="3" borderId="36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 wrapText="1"/>
    </xf>
    <xf numFmtId="0" fontId="10" fillId="17" borderId="25" xfId="0" applyFont="1" applyFill="1" applyBorder="1" applyAlignment="1">
      <alignment horizontal="center" vertical="center" wrapText="1"/>
    </xf>
    <xf numFmtId="0" fontId="10" fillId="16" borderId="25" xfId="0" applyFont="1" applyFill="1" applyBorder="1" applyAlignment="1">
      <alignment vertical="center" wrapText="1"/>
    </xf>
    <xf numFmtId="0" fontId="10" fillId="18" borderId="30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0" fontId="27" fillId="18" borderId="22" xfId="0" applyFont="1" applyFill="1" applyBorder="1" applyAlignment="1">
      <alignment horizontal="right"/>
    </xf>
    <xf numFmtId="0" fontId="2" fillId="0" borderId="49" xfId="0" applyFont="1" applyBorder="1"/>
    <xf numFmtId="0" fontId="28" fillId="0" borderId="22" xfId="0" applyFont="1" applyBorder="1" applyAlignment="1">
      <alignment horizontal="center"/>
    </xf>
    <xf numFmtId="0" fontId="2" fillId="0" borderId="50" xfId="0" applyFont="1" applyBorder="1"/>
    <xf numFmtId="44" fontId="29" fillId="0" borderId="49" xfId="0" applyNumberFormat="1" applyFont="1" applyBorder="1" applyAlignment="1">
      <alignment horizontal="center"/>
    </xf>
    <xf numFmtId="0" fontId="2" fillId="0" borderId="23" xfId="0" applyFont="1" applyBorder="1"/>
    <xf numFmtId="0" fontId="10" fillId="22" borderId="30" xfId="0" applyFont="1" applyFill="1" applyBorder="1" applyAlignment="1">
      <alignment horizontal="left" vertical="center" wrapText="1"/>
    </xf>
    <xf numFmtId="0" fontId="2" fillId="0" borderId="4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12"/>
  <sheetViews>
    <sheetView tabSelected="1" zoomScaleNormal="100" workbookViewId="0">
      <selection activeCell="D67" sqref="D67:K67"/>
    </sheetView>
  </sheetViews>
  <sheetFormatPr defaultColWidth="14.44140625" defaultRowHeight="15" customHeight="1" x14ac:dyDescent="0.3"/>
  <cols>
    <col min="1" max="1" width="2.109375" customWidth="1"/>
    <col min="2" max="2" width="28.33203125" customWidth="1"/>
    <col min="3" max="3" width="15.6640625" customWidth="1"/>
    <col min="4" max="4" width="26.44140625" customWidth="1"/>
    <col min="5" max="5" width="19.6640625" customWidth="1"/>
    <col min="6" max="6" width="6.44140625" customWidth="1"/>
    <col min="7" max="7" width="6.6640625" customWidth="1"/>
    <col min="8" max="9" width="6.77734375" customWidth="1"/>
    <col min="10" max="10" width="6.44140625" hidden="1" customWidth="1"/>
    <col min="11" max="11" width="6.77734375" hidden="1" customWidth="1"/>
    <col min="12" max="12" width="17.33203125" style="149" customWidth="1"/>
    <col min="13" max="13" width="2.44140625" customWidth="1"/>
    <col min="14" max="14" width="12.44140625" customWidth="1"/>
    <col min="15" max="15" width="12" customWidth="1"/>
    <col min="16" max="16" width="14.6640625" customWidth="1"/>
    <col min="17" max="17" width="20.33203125" customWidth="1"/>
    <col min="18" max="18" width="15.77734375" customWidth="1"/>
    <col min="19" max="19" width="10" hidden="1" customWidth="1"/>
    <col min="20" max="20" width="8.33203125" hidden="1" customWidth="1"/>
    <col min="21" max="21" width="12.109375" hidden="1" customWidth="1"/>
    <col min="22" max="22" width="7.6640625" hidden="1" customWidth="1"/>
    <col min="23" max="23" width="11" hidden="1" customWidth="1"/>
    <col min="24" max="24" width="9" hidden="1" customWidth="1"/>
    <col min="25" max="25" width="8.6640625" hidden="1" customWidth="1"/>
    <col min="26" max="26" width="8.44140625" hidden="1" customWidth="1"/>
    <col min="27" max="27" width="20.109375" customWidth="1"/>
  </cols>
  <sheetData>
    <row r="1" spans="1:27" ht="14.4" x14ac:dyDescent="0.3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6"/>
      <c r="M1" s="5"/>
      <c r="N1" s="5"/>
      <c r="O1" s="6"/>
      <c r="P1" s="6"/>
      <c r="Q1" s="7"/>
      <c r="R1" s="8"/>
      <c r="S1" s="1"/>
      <c r="T1" s="1"/>
      <c r="U1" s="1"/>
      <c r="V1" s="1"/>
      <c r="W1" s="1"/>
      <c r="X1" s="1"/>
      <c r="Y1" s="1"/>
      <c r="Z1" s="1"/>
    </row>
    <row r="2" spans="1:27" ht="20.25" customHeight="1" x14ac:dyDescent="0.3">
      <c r="A2" s="3"/>
      <c r="B2" s="9" t="s">
        <v>0</v>
      </c>
      <c r="C2" s="103"/>
      <c r="D2" s="203"/>
      <c r="E2" s="187"/>
      <c r="F2" s="204" t="s">
        <v>75</v>
      </c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6"/>
      <c r="R2" s="8"/>
      <c r="S2" s="1"/>
      <c r="T2" s="1"/>
      <c r="U2" s="1"/>
      <c r="V2" s="1"/>
      <c r="W2" s="1"/>
      <c r="X2" s="1"/>
      <c r="Y2" s="1"/>
      <c r="Z2" s="1"/>
    </row>
    <row r="3" spans="1:27" ht="57" customHeight="1" thickBot="1" x14ac:dyDescent="0.35">
      <c r="A3" s="3"/>
      <c r="B3" s="9" t="s">
        <v>1</v>
      </c>
      <c r="C3" s="103"/>
      <c r="D3" s="209" t="s">
        <v>70</v>
      </c>
      <c r="E3" s="18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8"/>
      <c r="R3" s="8"/>
      <c r="S3" s="1"/>
      <c r="T3" s="1"/>
      <c r="U3" s="1"/>
      <c r="V3" s="1"/>
      <c r="W3" s="1"/>
      <c r="X3" s="1"/>
      <c r="Y3" s="1"/>
      <c r="Z3" s="1"/>
    </row>
    <row r="4" spans="1:27" ht="15.6" thickTop="1" thickBot="1" x14ac:dyDescent="0.35">
      <c r="A4" s="3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8"/>
      <c r="S4" s="1"/>
      <c r="T4" s="1"/>
      <c r="U4" s="1"/>
      <c r="V4" s="1"/>
      <c r="W4" s="1"/>
      <c r="X4" s="1"/>
      <c r="Y4" s="1"/>
      <c r="Z4" s="1"/>
    </row>
    <row r="5" spans="1:27" ht="33" customHeight="1" thickTop="1" x14ac:dyDescent="0.35">
      <c r="A5" s="13"/>
      <c r="B5" s="210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2"/>
      <c r="R5" s="223" t="s">
        <v>2</v>
      </c>
      <c r="S5" s="224"/>
      <c r="T5" s="224"/>
      <c r="U5" s="224"/>
      <c r="V5" s="224"/>
      <c r="W5" s="224"/>
      <c r="X5" s="224"/>
      <c r="Y5" s="224"/>
      <c r="Z5" s="14"/>
    </row>
    <row r="6" spans="1:27" ht="45.75" customHeight="1" thickBot="1" x14ac:dyDescent="0.35">
      <c r="A6" s="3"/>
      <c r="B6" s="15" t="s">
        <v>3</v>
      </c>
      <c r="C6" s="225" t="s">
        <v>82</v>
      </c>
      <c r="D6" s="187"/>
      <c r="E6" s="16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  <c r="K6" s="17" t="s">
        <v>10</v>
      </c>
      <c r="L6" s="18" t="s">
        <v>11</v>
      </c>
      <c r="M6" s="19"/>
      <c r="N6" s="20" t="s">
        <v>12</v>
      </c>
      <c r="O6" s="18" t="s">
        <v>13</v>
      </c>
      <c r="P6" s="16" t="s">
        <v>14</v>
      </c>
      <c r="Q6" s="104" t="s">
        <v>15</v>
      </c>
      <c r="R6" s="105" t="s">
        <v>74</v>
      </c>
      <c r="S6" s="21" t="s">
        <v>16</v>
      </c>
      <c r="T6" s="22" t="s">
        <v>17</v>
      </c>
      <c r="U6" s="22" t="s">
        <v>18</v>
      </c>
      <c r="V6" s="22" t="s">
        <v>19</v>
      </c>
      <c r="W6" s="22" t="s">
        <v>20</v>
      </c>
      <c r="X6" s="22" t="s">
        <v>21</v>
      </c>
      <c r="Y6" s="21" t="s">
        <v>22</v>
      </c>
      <c r="Z6" s="1"/>
      <c r="AA6" s="144"/>
    </row>
    <row r="7" spans="1:27" ht="22.5" customHeight="1" thickTop="1" x14ac:dyDescent="0.3">
      <c r="A7" s="3"/>
      <c r="B7" s="141" t="s">
        <v>72</v>
      </c>
      <c r="C7" s="226"/>
      <c r="D7" s="227"/>
      <c r="E7" s="106"/>
      <c r="F7" s="106"/>
      <c r="G7" s="106"/>
      <c r="H7" s="106"/>
      <c r="I7" s="106"/>
      <c r="J7" s="106"/>
      <c r="K7" s="106"/>
      <c r="L7" s="23">
        <f>SUM(F7:I7)</f>
        <v>0</v>
      </c>
      <c r="M7" s="102"/>
      <c r="N7" s="169">
        <v>0</v>
      </c>
      <c r="O7" s="170">
        <f>N7*L7</f>
        <v>0</v>
      </c>
      <c r="P7" s="171">
        <v>0</v>
      </c>
      <c r="Q7" s="172">
        <f>O7*4</f>
        <v>0</v>
      </c>
      <c r="R7" s="147">
        <v>0</v>
      </c>
      <c r="S7" s="107">
        <v>7.65</v>
      </c>
      <c r="T7" s="108"/>
      <c r="U7" s="108"/>
      <c r="V7" s="108"/>
      <c r="W7" s="108"/>
      <c r="X7" s="24">
        <v>0</v>
      </c>
      <c r="Y7" s="108" t="s">
        <v>24</v>
      </c>
      <c r="Z7" s="25">
        <f>R7*(O7*4)</f>
        <v>0</v>
      </c>
    </row>
    <row r="8" spans="1:27" ht="28.8" customHeight="1" x14ac:dyDescent="0.3">
      <c r="A8" s="3"/>
      <c r="B8" s="141" t="s">
        <v>68</v>
      </c>
      <c r="C8" s="229"/>
      <c r="D8" s="227"/>
      <c r="E8" s="26"/>
      <c r="F8" s="106"/>
      <c r="G8" s="106"/>
      <c r="H8" s="106"/>
      <c r="I8" s="106"/>
      <c r="J8" s="26"/>
      <c r="K8" s="26"/>
      <c r="L8" s="23">
        <f t="shared" ref="L8:L11" si="0">SUM(F8:I8)</f>
        <v>0</v>
      </c>
      <c r="M8" s="102"/>
      <c r="N8" s="169">
        <v>0</v>
      </c>
      <c r="O8" s="170">
        <f t="shared" ref="O8:O17" si="1">N8*L8</f>
        <v>0</v>
      </c>
      <c r="P8" s="171">
        <v>0</v>
      </c>
      <c r="Q8" s="172">
        <f t="shared" ref="Q8:Q17" si="2">O8*4</f>
        <v>0</v>
      </c>
      <c r="R8" s="147">
        <v>0</v>
      </c>
      <c r="S8" s="27">
        <v>7.65</v>
      </c>
      <c r="T8" s="27"/>
      <c r="U8" s="27"/>
      <c r="V8" s="109"/>
      <c r="W8" s="27"/>
      <c r="X8" s="27"/>
      <c r="Y8" s="110">
        <v>0.2419</v>
      </c>
      <c r="Z8" s="1"/>
    </row>
    <row r="9" spans="1:27" ht="28.8" customHeight="1" x14ac:dyDescent="0.3">
      <c r="A9" s="3"/>
      <c r="B9" s="141" t="s">
        <v>23</v>
      </c>
      <c r="C9" s="229"/>
      <c r="D9" s="227"/>
      <c r="E9" s="26"/>
      <c r="F9" s="106"/>
      <c r="G9" s="106"/>
      <c r="H9" s="106"/>
      <c r="I9" s="106"/>
      <c r="J9" s="26"/>
      <c r="K9" s="26"/>
      <c r="L9" s="23">
        <f t="shared" si="0"/>
        <v>0</v>
      </c>
      <c r="M9" s="102"/>
      <c r="N9" s="169">
        <v>0</v>
      </c>
      <c r="O9" s="170">
        <f t="shared" si="1"/>
        <v>0</v>
      </c>
      <c r="P9" s="171">
        <v>0</v>
      </c>
      <c r="Q9" s="172">
        <f t="shared" si="2"/>
        <v>0</v>
      </c>
      <c r="R9" s="147">
        <v>0</v>
      </c>
      <c r="S9" s="27"/>
      <c r="T9" s="27"/>
      <c r="U9" s="27"/>
      <c r="V9" s="109"/>
      <c r="W9" s="27"/>
      <c r="X9" s="27"/>
      <c r="Y9" s="110"/>
      <c r="Z9" s="1"/>
    </row>
    <row r="10" spans="1:27" ht="31.8" customHeight="1" x14ac:dyDescent="0.3">
      <c r="A10" s="28"/>
      <c r="B10" s="141" t="s">
        <v>23</v>
      </c>
      <c r="C10" s="229"/>
      <c r="D10" s="235"/>
      <c r="E10" s="26"/>
      <c r="F10" s="106"/>
      <c r="G10" s="106"/>
      <c r="H10" s="106"/>
      <c r="I10" s="106"/>
      <c r="J10" s="26"/>
      <c r="K10" s="26"/>
      <c r="L10" s="23">
        <f t="shared" si="0"/>
        <v>0</v>
      </c>
      <c r="M10" s="102"/>
      <c r="N10" s="169">
        <v>0</v>
      </c>
      <c r="O10" s="170">
        <f t="shared" si="1"/>
        <v>0</v>
      </c>
      <c r="P10" s="171">
        <v>0</v>
      </c>
      <c r="Q10" s="172">
        <f t="shared" si="2"/>
        <v>0</v>
      </c>
      <c r="R10" s="147">
        <v>0</v>
      </c>
      <c r="S10" s="27"/>
      <c r="T10" s="27"/>
      <c r="U10" s="27"/>
      <c r="V10" s="111"/>
      <c r="W10" s="27"/>
      <c r="X10" s="27"/>
      <c r="Y10" s="110"/>
      <c r="Z10" s="1"/>
    </row>
    <row r="11" spans="1:27" ht="32.4" customHeight="1" x14ac:dyDescent="0.3">
      <c r="A11" s="28"/>
      <c r="B11" s="141" t="s">
        <v>23</v>
      </c>
      <c r="C11" s="229"/>
      <c r="D11" s="236"/>
      <c r="E11" s="26"/>
      <c r="F11" s="106"/>
      <c r="G11" s="106"/>
      <c r="H11" s="106"/>
      <c r="I11" s="106"/>
      <c r="J11" s="26"/>
      <c r="K11" s="26"/>
      <c r="L11" s="23">
        <f t="shared" si="0"/>
        <v>0</v>
      </c>
      <c r="M11" s="102"/>
      <c r="N11" s="169">
        <v>0</v>
      </c>
      <c r="O11" s="170">
        <f t="shared" si="1"/>
        <v>0</v>
      </c>
      <c r="P11" s="171">
        <v>0</v>
      </c>
      <c r="Q11" s="172">
        <f t="shared" si="2"/>
        <v>0</v>
      </c>
      <c r="R11" s="147">
        <v>0</v>
      </c>
      <c r="S11" s="27"/>
      <c r="T11" s="27"/>
      <c r="U11" s="27"/>
      <c r="V11" s="111"/>
      <c r="W11" s="27"/>
      <c r="X11" s="27"/>
      <c r="Y11" s="110"/>
      <c r="Z11" s="1"/>
    </row>
    <row r="12" spans="1:27" ht="32.4" customHeight="1" x14ac:dyDescent="0.3">
      <c r="A12" s="28"/>
      <c r="B12" s="141" t="s">
        <v>23</v>
      </c>
      <c r="C12" s="229"/>
      <c r="D12" s="236"/>
      <c r="E12" s="26"/>
      <c r="F12" s="106"/>
      <c r="G12" s="106"/>
      <c r="H12" s="106"/>
      <c r="I12" s="106"/>
      <c r="J12" s="26"/>
      <c r="K12" s="26"/>
      <c r="L12" s="23">
        <f t="shared" ref="L12:L17" si="3">SUM(E12:K12)</f>
        <v>0</v>
      </c>
      <c r="M12" s="102"/>
      <c r="N12" s="169">
        <v>0</v>
      </c>
      <c r="O12" s="170">
        <f t="shared" si="1"/>
        <v>0</v>
      </c>
      <c r="P12" s="171">
        <v>0</v>
      </c>
      <c r="Q12" s="172">
        <f t="shared" si="2"/>
        <v>0</v>
      </c>
      <c r="R12" s="147">
        <v>0</v>
      </c>
      <c r="S12" s="27"/>
      <c r="T12" s="27"/>
      <c r="U12" s="27"/>
      <c r="V12" s="111"/>
      <c r="W12" s="27"/>
      <c r="X12" s="27"/>
      <c r="Y12" s="110"/>
      <c r="Z12" s="1"/>
    </row>
    <row r="13" spans="1:27" ht="32.4" customHeight="1" x14ac:dyDescent="0.3">
      <c r="A13" s="28"/>
      <c r="B13" s="141" t="s">
        <v>23</v>
      </c>
      <c r="C13" s="229"/>
      <c r="D13" s="236"/>
      <c r="E13" s="26"/>
      <c r="F13" s="26"/>
      <c r="G13" s="26"/>
      <c r="H13" s="26"/>
      <c r="I13" s="26"/>
      <c r="J13" s="26"/>
      <c r="K13" s="26"/>
      <c r="L13" s="23">
        <f t="shared" si="3"/>
        <v>0</v>
      </c>
      <c r="M13" s="102"/>
      <c r="N13" s="169">
        <v>0</v>
      </c>
      <c r="O13" s="170">
        <f t="shared" si="1"/>
        <v>0</v>
      </c>
      <c r="P13" s="171">
        <v>0</v>
      </c>
      <c r="Q13" s="172">
        <f t="shared" si="2"/>
        <v>0</v>
      </c>
      <c r="R13" s="147">
        <v>0</v>
      </c>
      <c r="S13" s="27"/>
      <c r="T13" s="27"/>
      <c r="U13" s="27"/>
      <c r="V13" s="111"/>
      <c r="W13" s="27"/>
      <c r="X13" s="27"/>
      <c r="Y13" s="110"/>
      <c r="Z13" s="1"/>
    </row>
    <row r="14" spans="1:27" ht="32.4" customHeight="1" x14ac:dyDescent="0.3">
      <c r="A14" s="28"/>
      <c r="B14" s="141" t="s">
        <v>23</v>
      </c>
      <c r="C14" s="229"/>
      <c r="D14" s="236"/>
      <c r="E14" s="26"/>
      <c r="F14" s="26"/>
      <c r="G14" s="26"/>
      <c r="H14" s="26"/>
      <c r="I14" s="26"/>
      <c r="J14" s="26"/>
      <c r="K14" s="26"/>
      <c r="L14" s="23">
        <f t="shared" si="3"/>
        <v>0</v>
      </c>
      <c r="M14" s="102"/>
      <c r="N14" s="169">
        <v>0</v>
      </c>
      <c r="O14" s="170">
        <f t="shared" si="1"/>
        <v>0</v>
      </c>
      <c r="P14" s="171">
        <v>0</v>
      </c>
      <c r="Q14" s="172">
        <f t="shared" si="2"/>
        <v>0</v>
      </c>
      <c r="R14" s="147">
        <v>0</v>
      </c>
      <c r="S14" s="27"/>
      <c r="T14" s="27"/>
      <c r="U14" s="27"/>
      <c r="V14" s="111"/>
      <c r="W14" s="27"/>
      <c r="X14" s="27"/>
      <c r="Y14" s="110"/>
      <c r="Z14" s="1"/>
    </row>
    <row r="15" spans="1:27" ht="32.4" customHeight="1" x14ac:dyDescent="0.3">
      <c r="A15" s="28"/>
      <c r="B15" s="141" t="s">
        <v>23</v>
      </c>
      <c r="C15" s="229"/>
      <c r="D15" s="236"/>
      <c r="E15" s="26"/>
      <c r="F15" s="26"/>
      <c r="G15" s="26"/>
      <c r="H15" s="26"/>
      <c r="I15" s="26"/>
      <c r="J15" s="26"/>
      <c r="K15" s="26"/>
      <c r="L15" s="23">
        <f t="shared" si="3"/>
        <v>0</v>
      </c>
      <c r="M15" s="102"/>
      <c r="N15" s="169">
        <v>0</v>
      </c>
      <c r="O15" s="170">
        <f t="shared" si="1"/>
        <v>0</v>
      </c>
      <c r="P15" s="171">
        <v>0</v>
      </c>
      <c r="Q15" s="172">
        <f t="shared" si="2"/>
        <v>0</v>
      </c>
      <c r="R15" s="147">
        <v>0</v>
      </c>
      <c r="S15" s="27"/>
      <c r="T15" s="27"/>
      <c r="U15" s="27"/>
      <c r="V15" s="111"/>
      <c r="W15" s="27"/>
      <c r="X15" s="27"/>
      <c r="Y15" s="110"/>
      <c r="Z15" s="1"/>
    </row>
    <row r="16" spans="1:27" ht="32.4" customHeight="1" x14ac:dyDescent="0.3">
      <c r="A16" s="28"/>
      <c r="B16" s="141" t="s">
        <v>23</v>
      </c>
      <c r="C16" s="229"/>
      <c r="D16" s="181"/>
      <c r="E16" s="26"/>
      <c r="F16" s="26"/>
      <c r="G16" s="26"/>
      <c r="H16" s="26"/>
      <c r="I16" s="26"/>
      <c r="J16" s="26"/>
      <c r="K16" s="26"/>
      <c r="L16" s="23">
        <f t="shared" si="3"/>
        <v>0</v>
      </c>
      <c r="M16" s="102"/>
      <c r="N16" s="169">
        <v>0</v>
      </c>
      <c r="O16" s="170">
        <f t="shared" si="1"/>
        <v>0</v>
      </c>
      <c r="P16" s="171">
        <v>0</v>
      </c>
      <c r="Q16" s="172">
        <f t="shared" si="2"/>
        <v>0</v>
      </c>
      <c r="R16" s="147">
        <v>0</v>
      </c>
      <c r="S16" s="27"/>
      <c r="T16" s="27"/>
      <c r="U16" s="27"/>
      <c r="V16" s="111"/>
      <c r="W16" s="27"/>
      <c r="X16" s="27"/>
      <c r="Y16" s="110"/>
      <c r="Z16" s="1"/>
    </row>
    <row r="17" spans="1:26" ht="32.4" customHeight="1" x14ac:dyDescent="0.3">
      <c r="A17" s="3"/>
      <c r="B17" s="141" t="s">
        <v>23</v>
      </c>
      <c r="C17" s="229"/>
      <c r="D17" s="227"/>
      <c r="E17" s="26"/>
      <c r="F17" s="26"/>
      <c r="G17" s="26"/>
      <c r="H17" s="26"/>
      <c r="I17" s="26"/>
      <c r="J17" s="26"/>
      <c r="K17" s="26"/>
      <c r="L17" s="23">
        <f t="shared" si="3"/>
        <v>0</v>
      </c>
      <c r="M17" s="102"/>
      <c r="N17" s="169">
        <v>0</v>
      </c>
      <c r="O17" s="170">
        <f t="shared" si="1"/>
        <v>0</v>
      </c>
      <c r="P17" s="171">
        <v>0</v>
      </c>
      <c r="Q17" s="172">
        <f t="shared" si="2"/>
        <v>0</v>
      </c>
      <c r="R17" s="147">
        <v>0</v>
      </c>
      <c r="S17" s="27">
        <v>7.65</v>
      </c>
      <c r="T17" s="27"/>
      <c r="U17" s="27"/>
      <c r="V17" s="109" t="s">
        <v>69</v>
      </c>
      <c r="W17" s="27"/>
      <c r="X17" s="27"/>
      <c r="Y17" s="110">
        <v>0.2419</v>
      </c>
      <c r="Z17" s="1"/>
    </row>
    <row r="18" spans="1:26" ht="25.2" customHeight="1" x14ac:dyDescent="0.3">
      <c r="A18" s="3"/>
      <c r="B18" s="177" t="s">
        <v>73</v>
      </c>
      <c r="C18" s="218"/>
      <c r="D18" s="219"/>
      <c r="E18" s="142"/>
      <c r="F18" s="142"/>
      <c r="G18" s="142"/>
      <c r="H18" s="142"/>
      <c r="I18" s="142"/>
      <c r="J18" s="29"/>
      <c r="K18" s="29"/>
      <c r="L18" s="143">
        <f>SUM(L7:L17)</f>
        <v>0</v>
      </c>
      <c r="M18" s="102"/>
      <c r="N18" s="173" t="s">
        <v>73</v>
      </c>
      <c r="O18" s="174">
        <f>SUM(O7:O17)</f>
        <v>0</v>
      </c>
      <c r="P18" s="175">
        <f>SUM(P7:P17)</f>
        <v>0</v>
      </c>
      <c r="Q18" s="176">
        <f>SUM(Q7:Q17)</f>
        <v>0</v>
      </c>
      <c r="R18" s="147"/>
      <c r="S18" s="27">
        <v>7.65</v>
      </c>
      <c r="T18" s="27"/>
      <c r="U18" s="27"/>
      <c r="V18" s="27" t="s">
        <v>25</v>
      </c>
      <c r="W18" s="27"/>
      <c r="X18" s="27"/>
      <c r="Y18" s="27" t="s">
        <v>25</v>
      </c>
      <c r="Z18" s="1"/>
    </row>
    <row r="19" spans="1:26" ht="24.6" customHeight="1" x14ac:dyDescent="0.3">
      <c r="A19" s="3"/>
      <c r="B19" s="166" t="s">
        <v>26</v>
      </c>
      <c r="C19" s="167"/>
      <c r="D19" s="168"/>
      <c r="E19" s="168"/>
      <c r="F19" s="168"/>
      <c r="G19" s="168"/>
      <c r="H19" s="168"/>
      <c r="I19" s="168"/>
      <c r="J19" s="168"/>
      <c r="K19" s="168"/>
      <c r="L19" s="237"/>
      <c r="M19" s="238"/>
      <c r="N19" s="238"/>
      <c r="O19" s="238"/>
      <c r="P19" s="238"/>
      <c r="Q19" s="238"/>
      <c r="R19" s="239"/>
      <c r="S19" s="30"/>
      <c r="T19" s="30"/>
      <c r="U19" s="30"/>
      <c r="V19" s="30"/>
      <c r="W19" s="30"/>
      <c r="X19" s="30"/>
      <c r="Y19" s="30"/>
      <c r="Z19" s="1"/>
    </row>
    <row r="20" spans="1:26" ht="42.75" customHeight="1" x14ac:dyDescent="0.3">
      <c r="A20" s="28"/>
      <c r="B20" s="31" t="s">
        <v>27</v>
      </c>
      <c r="C20" s="31" t="s">
        <v>28</v>
      </c>
      <c r="D20" s="31" t="s">
        <v>29</v>
      </c>
      <c r="E20" s="113"/>
      <c r="F20" s="114"/>
      <c r="G20" s="114"/>
      <c r="H20" s="114"/>
      <c r="I20" s="114"/>
      <c r="J20" s="114"/>
      <c r="K20" s="114"/>
      <c r="L20" s="113"/>
      <c r="M20" s="32"/>
      <c r="N20" s="100"/>
      <c r="O20" s="101"/>
      <c r="P20" s="16" t="s">
        <v>14</v>
      </c>
      <c r="Q20" s="33" t="s">
        <v>30</v>
      </c>
      <c r="R20" s="8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3">
      <c r="A21" s="28"/>
      <c r="B21" s="34" t="str">
        <f>B7</f>
        <v>Project Manager</v>
      </c>
      <c r="C21" s="115">
        <v>0</v>
      </c>
      <c r="D21" s="35">
        <f t="shared" ref="D21:D31" si="4">Q7</f>
        <v>0</v>
      </c>
      <c r="E21" s="36"/>
      <c r="F21" s="116"/>
      <c r="G21" s="116"/>
      <c r="H21" s="116"/>
      <c r="I21" s="116"/>
      <c r="J21" s="116"/>
      <c r="K21" s="116"/>
      <c r="L21" s="117"/>
      <c r="M21" s="99"/>
      <c r="N21" s="100"/>
      <c r="O21" s="101"/>
      <c r="P21" s="158"/>
      <c r="Q21" s="159">
        <f>C21*D21</f>
        <v>0</v>
      </c>
      <c r="R21" s="8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3">
      <c r="A22" s="28"/>
      <c r="B22" s="34" t="str">
        <f>B8</f>
        <v>Site Coordinator</v>
      </c>
      <c r="C22" s="115">
        <v>0</v>
      </c>
      <c r="D22" s="35">
        <f t="shared" si="4"/>
        <v>0</v>
      </c>
      <c r="E22" s="36"/>
      <c r="F22" s="98"/>
      <c r="G22" s="98"/>
      <c r="H22" s="98"/>
      <c r="I22" s="98"/>
      <c r="J22" s="98"/>
      <c r="K22" s="98"/>
      <c r="L22" s="98"/>
      <c r="M22" s="99"/>
      <c r="N22" s="100"/>
      <c r="O22" s="101"/>
      <c r="P22" s="158"/>
      <c r="Q22" s="159">
        <f>C22*D22</f>
        <v>0</v>
      </c>
      <c r="R22" s="8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3">
      <c r="A23" s="28"/>
      <c r="B23" s="34" t="str">
        <f>B10</f>
        <v>Instructor</v>
      </c>
      <c r="C23" s="115">
        <v>0</v>
      </c>
      <c r="D23" s="35">
        <f t="shared" si="4"/>
        <v>0</v>
      </c>
      <c r="E23" s="36"/>
      <c r="F23" s="98"/>
      <c r="G23" s="98"/>
      <c r="H23" s="98"/>
      <c r="I23" s="98"/>
      <c r="J23" s="98"/>
      <c r="K23" s="98"/>
      <c r="L23" s="98"/>
      <c r="M23" s="99"/>
      <c r="N23" s="100"/>
      <c r="O23" s="101"/>
      <c r="P23" s="158"/>
      <c r="Q23" s="159">
        <f>C23*D23</f>
        <v>0</v>
      </c>
      <c r="R23" s="8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3">
      <c r="A24" s="28"/>
      <c r="B24" s="34" t="s">
        <v>23</v>
      </c>
      <c r="C24" s="115">
        <v>0</v>
      </c>
      <c r="D24" s="35">
        <f t="shared" si="4"/>
        <v>0</v>
      </c>
      <c r="E24" s="36"/>
      <c r="F24" s="98"/>
      <c r="G24" s="98"/>
      <c r="H24" s="98"/>
      <c r="I24" s="98"/>
      <c r="J24" s="98"/>
      <c r="K24" s="98"/>
      <c r="L24" s="98"/>
      <c r="M24" s="99"/>
      <c r="N24" s="100"/>
      <c r="O24" s="101"/>
      <c r="P24" s="158"/>
      <c r="Q24" s="159">
        <f t="shared" ref="Q24:Q32" si="5">C24*D24</f>
        <v>0</v>
      </c>
      <c r="R24" s="8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3">
      <c r="A25" s="28"/>
      <c r="B25" s="34" t="s">
        <v>23</v>
      </c>
      <c r="C25" s="115">
        <v>0</v>
      </c>
      <c r="D25" s="35">
        <f t="shared" si="4"/>
        <v>0</v>
      </c>
      <c r="E25" s="36"/>
      <c r="F25" s="98"/>
      <c r="G25" s="98"/>
      <c r="H25" s="98"/>
      <c r="I25" s="98"/>
      <c r="J25" s="98"/>
      <c r="K25" s="98"/>
      <c r="L25" s="98"/>
      <c r="M25" s="99"/>
      <c r="N25" s="100"/>
      <c r="O25" s="101"/>
      <c r="P25" s="158"/>
      <c r="Q25" s="159">
        <f t="shared" si="5"/>
        <v>0</v>
      </c>
      <c r="R25" s="8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3">
      <c r="A26" s="28"/>
      <c r="B26" s="34" t="s">
        <v>23</v>
      </c>
      <c r="C26" s="115">
        <v>0</v>
      </c>
      <c r="D26" s="35">
        <f t="shared" si="4"/>
        <v>0</v>
      </c>
      <c r="E26" s="36"/>
      <c r="F26" s="98"/>
      <c r="G26" s="98"/>
      <c r="H26" s="98"/>
      <c r="I26" s="98"/>
      <c r="J26" s="98"/>
      <c r="K26" s="98"/>
      <c r="L26" s="98"/>
      <c r="M26" s="99"/>
      <c r="N26" s="100"/>
      <c r="O26" s="101"/>
      <c r="P26" s="158"/>
      <c r="Q26" s="159">
        <f t="shared" si="5"/>
        <v>0</v>
      </c>
      <c r="R26" s="8"/>
      <c r="S26" s="1"/>
      <c r="T26" s="1"/>
      <c r="U26" s="1"/>
      <c r="V26" s="1"/>
      <c r="W26" s="1"/>
      <c r="X26" s="1"/>
      <c r="Y26" s="1"/>
      <c r="Z26" s="1"/>
    </row>
    <row r="27" spans="1:26" ht="26.25" customHeight="1" x14ac:dyDescent="0.3">
      <c r="A27" s="28"/>
      <c r="B27" s="34" t="s">
        <v>23</v>
      </c>
      <c r="C27" s="115">
        <v>0</v>
      </c>
      <c r="D27" s="35">
        <f t="shared" si="4"/>
        <v>0</v>
      </c>
      <c r="E27" s="36"/>
      <c r="F27" s="98"/>
      <c r="G27" s="98"/>
      <c r="H27" s="98"/>
      <c r="I27" s="98"/>
      <c r="J27" s="98"/>
      <c r="K27" s="98"/>
      <c r="L27" s="98"/>
      <c r="M27" s="99"/>
      <c r="N27" s="100"/>
      <c r="O27" s="101"/>
      <c r="P27" s="158"/>
      <c r="Q27" s="159">
        <f t="shared" si="5"/>
        <v>0</v>
      </c>
      <c r="R27" s="8"/>
      <c r="S27" s="1"/>
      <c r="T27" s="1"/>
      <c r="U27" s="1"/>
      <c r="V27" s="1"/>
      <c r="W27" s="1"/>
      <c r="X27" s="1"/>
      <c r="Y27" s="1"/>
      <c r="Z27" s="1"/>
    </row>
    <row r="28" spans="1:26" ht="26.25" customHeight="1" x14ac:dyDescent="0.3">
      <c r="A28" s="28"/>
      <c r="B28" s="34" t="s">
        <v>23</v>
      </c>
      <c r="C28" s="115">
        <v>0</v>
      </c>
      <c r="D28" s="35">
        <f t="shared" si="4"/>
        <v>0</v>
      </c>
      <c r="E28" s="36"/>
      <c r="F28" s="98"/>
      <c r="G28" s="98"/>
      <c r="H28" s="98"/>
      <c r="I28" s="98"/>
      <c r="J28" s="98"/>
      <c r="K28" s="98"/>
      <c r="L28" s="98"/>
      <c r="M28" s="99"/>
      <c r="N28" s="100"/>
      <c r="O28" s="101"/>
      <c r="P28" s="158"/>
      <c r="Q28" s="159">
        <f t="shared" si="5"/>
        <v>0</v>
      </c>
      <c r="R28" s="8"/>
      <c r="S28" s="1"/>
      <c r="T28" s="1"/>
      <c r="U28" s="1"/>
      <c r="V28" s="1"/>
      <c r="W28" s="1"/>
      <c r="X28" s="1"/>
      <c r="Y28" s="1"/>
      <c r="Z28" s="1"/>
    </row>
    <row r="29" spans="1:26" ht="26.25" customHeight="1" x14ac:dyDescent="0.3">
      <c r="A29" s="28"/>
      <c r="B29" s="34" t="s">
        <v>23</v>
      </c>
      <c r="C29" s="115">
        <v>0</v>
      </c>
      <c r="D29" s="35">
        <f t="shared" si="4"/>
        <v>0</v>
      </c>
      <c r="E29" s="36"/>
      <c r="F29" s="98"/>
      <c r="G29" s="98"/>
      <c r="H29" s="98"/>
      <c r="I29" s="98"/>
      <c r="J29" s="98"/>
      <c r="K29" s="98"/>
      <c r="L29" s="98"/>
      <c r="M29" s="99"/>
      <c r="N29" s="100"/>
      <c r="O29" s="101"/>
      <c r="P29" s="158"/>
      <c r="Q29" s="159">
        <f t="shared" si="5"/>
        <v>0</v>
      </c>
      <c r="R29" s="8"/>
      <c r="S29" s="1"/>
      <c r="T29" s="1"/>
      <c r="U29" s="1"/>
      <c r="V29" s="1"/>
      <c r="W29" s="1"/>
      <c r="X29" s="1"/>
      <c r="Y29" s="1"/>
      <c r="Z29" s="1"/>
    </row>
    <row r="30" spans="1:26" ht="26.25" customHeight="1" x14ac:dyDescent="0.3">
      <c r="A30" s="28"/>
      <c r="B30" s="34" t="s">
        <v>23</v>
      </c>
      <c r="C30" s="115">
        <v>0</v>
      </c>
      <c r="D30" s="35">
        <f t="shared" si="4"/>
        <v>0</v>
      </c>
      <c r="E30" s="36"/>
      <c r="F30" s="98"/>
      <c r="G30" s="98"/>
      <c r="H30" s="98"/>
      <c r="I30" s="98"/>
      <c r="J30" s="98"/>
      <c r="K30" s="98"/>
      <c r="L30" s="98"/>
      <c r="M30" s="99"/>
      <c r="N30" s="100"/>
      <c r="O30" s="101"/>
      <c r="P30" s="158"/>
      <c r="Q30" s="159">
        <f t="shared" si="5"/>
        <v>0</v>
      </c>
      <c r="R30" s="8"/>
      <c r="S30" s="1"/>
      <c r="T30" s="1"/>
      <c r="U30" s="1"/>
      <c r="V30" s="1"/>
      <c r="W30" s="1"/>
      <c r="X30" s="1"/>
      <c r="Y30" s="1"/>
      <c r="Z30" s="1"/>
    </row>
    <row r="31" spans="1:26" ht="26.25" customHeight="1" x14ac:dyDescent="0.3">
      <c r="A31" s="28"/>
      <c r="B31" s="34" t="str">
        <f>B17</f>
        <v>Instructor</v>
      </c>
      <c r="C31" s="115">
        <v>0</v>
      </c>
      <c r="D31" s="35">
        <f t="shared" si="4"/>
        <v>0</v>
      </c>
      <c r="E31" s="36"/>
      <c r="F31" s="98"/>
      <c r="G31" s="98"/>
      <c r="H31" s="98"/>
      <c r="I31" s="98"/>
      <c r="J31" s="98"/>
      <c r="K31" s="98"/>
      <c r="L31" s="98"/>
      <c r="M31" s="99"/>
      <c r="N31" s="100"/>
      <c r="O31" s="101"/>
      <c r="P31" s="158"/>
      <c r="Q31" s="159">
        <f t="shared" si="5"/>
        <v>0</v>
      </c>
      <c r="R31" s="8"/>
      <c r="S31" s="1"/>
      <c r="T31" s="1"/>
      <c r="U31" s="1"/>
      <c r="V31" s="1"/>
      <c r="W31" s="1"/>
      <c r="X31" s="1"/>
      <c r="Y31" s="1"/>
      <c r="Z31" s="1"/>
    </row>
    <row r="32" spans="1:26" ht="26.25" customHeight="1" x14ac:dyDescent="0.3">
      <c r="A32" s="28"/>
      <c r="B32" s="34" t="str">
        <f>B18</f>
        <v>Totals</v>
      </c>
      <c r="C32" s="115"/>
      <c r="D32" s="35"/>
      <c r="E32" s="36"/>
      <c r="F32" s="98"/>
      <c r="G32" s="98"/>
      <c r="H32" s="98"/>
      <c r="I32" s="98"/>
      <c r="J32" s="98"/>
      <c r="K32" s="98"/>
      <c r="L32" s="98"/>
      <c r="M32" s="99"/>
      <c r="N32" s="100"/>
      <c r="O32" s="101"/>
      <c r="P32" s="158"/>
      <c r="Q32" s="159">
        <f t="shared" si="5"/>
        <v>0</v>
      </c>
      <c r="R32" s="8"/>
      <c r="S32" s="1"/>
      <c r="T32" s="1"/>
      <c r="U32" s="1"/>
      <c r="V32" s="1"/>
      <c r="W32" s="1"/>
      <c r="X32" s="1"/>
      <c r="Y32" s="1"/>
      <c r="Z32" s="1"/>
    </row>
    <row r="33" spans="1:26" ht="21.75" customHeight="1" thickBot="1" x14ac:dyDescent="0.35">
      <c r="A33" s="28"/>
      <c r="B33" s="145" t="s">
        <v>31</v>
      </c>
      <c r="C33" s="146"/>
      <c r="D33" s="118"/>
      <c r="E33" s="119"/>
      <c r="F33" s="119"/>
      <c r="G33" s="119"/>
      <c r="H33" s="150"/>
      <c r="I33" s="150"/>
      <c r="J33" s="150"/>
      <c r="K33" s="150"/>
      <c r="L33" s="150"/>
      <c r="M33" s="151"/>
      <c r="N33" s="151"/>
      <c r="O33" s="152"/>
      <c r="P33" s="158" t="s">
        <v>80</v>
      </c>
      <c r="Q33" s="157" t="s">
        <v>81</v>
      </c>
      <c r="R33" s="8"/>
      <c r="S33" s="1"/>
      <c r="T33" s="1"/>
      <c r="U33" s="1"/>
      <c r="V33" s="1"/>
      <c r="W33" s="1"/>
      <c r="X33" s="1"/>
      <c r="Y33" s="1"/>
      <c r="Z33" s="1"/>
    </row>
    <row r="34" spans="1:26" ht="26.4" customHeight="1" thickBot="1" x14ac:dyDescent="0.35">
      <c r="A34" s="28"/>
      <c r="B34" s="155" t="s">
        <v>32</v>
      </c>
      <c r="C34" s="156"/>
      <c r="D34" s="120"/>
      <c r="E34" s="120"/>
      <c r="F34" s="120"/>
      <c r="G34" s="120"/>
      <c r="H34" s="120"/>
      <c r="I34" s="120"/>
      <c r="J34" s="120"/>
      <c r="K34" s="120"/>
      <c r="L34" s="153"/>
      <c r="M34" s="154"/>
      <c r="N34" s="154"/>
      <c r="O34" s="154"/>
      <c r="P34" s="38">
        <f>SUM(P21:P32)</f>
        <v>0</v>
      </c>
      <c r="Q34" s="39">
        <f>SUM(Q21:Q32)</f>
        <v>0</v>
      </c>
      <c r="R34" s="8"/>
      <c r="S34" s="1"/>
      <c r="T34" s="1"/>
      <c r="U34" s="1"/>
      <c r="V34" s="1"/>
      <c r="W34" s="1"/>
      <c r="X34" s="1"/>
      <c r="Y34" s="1"/>
      <c r="Z34" s="1"/>
    </row>
    <row r="35" spans="1:26" ht="36" customHeight="1" x14ac:dyDescent="0.35">
      <c r="A35" s="13"/>
      <c r="B35" s="231" t="s">
        <v>33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40"/>
      <c r="S35" s="14"/>
      <c r="T35" s="14"/>
      <c r="U35" s="14"/>
      <c r="V35" s="14"/>
      <c r="W35" s="14"/>
      <c r="X35" s="14"/>
      <c r="Y35" s="14"/>
      <c r="Z35" s="14"/>
    </row>
    <row r="36" spans="1:26" ht="44.25" customHeight="1" x14ac:dyDescent="0.3">
      <c r="A36" s="41"/>
      <c r="B36" s="232" t="s">
        <v>34</v>
      </c>
      <c r="C36" s="187"/>
      <c r="D36" s="233" t="s">
        <v>35</v>
      </c>
      <c r="E36" s="234"/>
      <c r="F36" s="17" t="s">
        <v>5</v>
      </c>
      <c r="G36" s="17" t="s">
        <v>6</v>
      </c>
      <c r="H36" s="17" t="s">
        <v>7</v>
      </c>
      <c r="I36" s="17" t="s">
        <v>8</v>
      </c>
      <c r="J36" s="17" t="s">
        <v>9</v>
      </c>
      <c r="K36" s="17" t="s">
        <v>10</v>
      </c>
      <c r="L36" s="121" t="s">
        <v>11</v>
      </c>
      <c r="M36" s="122"/>
      <c r="N36" s="17" t="s">
        <v>36</v>
      </c>
      <c r="O36" s="123" t="s">
        <v>37</v>
      </c>
      <c r="P36" s="16" t="s">
        <v>14</v>
      </c>
      <c r="Q36" s="42" t="s">
        <v>38</v>
      </c>
      <c r="R36" s="43"/>
      <c r="S36" s="44"/>
      <c r="T36" s="44"/>
      <c r="U36" s="44"/>
      <c r="V36" s="44"/>
      <c r="W36" s="44"/>
      <c r="X36" s="44"/>
      <c r="Y36" s="44"/>
      <c r="Z36" s="44"/>
    </row>
    <row r="37" spans="1:26" ht="18.75" customHeight="1" x14ac:dyDescent="0.3">
      <c r="A37" s="240"/>
      <c r="B37" s="228"/>
      <c r="C37" s="187"/>
      <c r="D37" s="185"/>
      <c r="E37" s="187"/>
      <c r="F37" s="124"/>
      <c r="G37" s="124"/>
      <c r="H37" s="124"/>
      <c r="I37" s="124"/>
      <c r="J37" s="106"/>
      <c r="K37" s="106"/>
      <c r="L37" s="125">
        <f>SUM(F37:I37)</f>
        <v>0</v>
      </c>
      <c r="M37" s="126"/>
      <c r="N37" s="160">
        <v>0</v>
      </c>
      <c r="O37" s="161">
        <v>0</v>
      </c>
      <c r="P37" s="162">
        <v>0</v>
      </c>
      <c r="Q37" s="163">
        <f t="shared" ref="Q37:Q41" si="6">O37*4</f>
        <v>0</v>
      </c>
      <c r="R37" s="8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224"/>
      <c r="B38" s="228"/>
      <c r="C38" s="187"/>
      <c r="D38" s="185"/>
      <c r="E38" s="187"/>
      <c r="F38" s="124"/>
      <c r="G38" s="124"/>
      <c r="H38" s="124"/>
      <c r="I38" s="124"/>
      <c r="J38" s="106"/>
      <c r="K38" s="106"/>
      <c r="L38" s="125">
        <f>SUM(F38:I38)</f>
        <v>0</v>
      </c>
      <c r="M38" s="126"/>
      <c r="N38" s="164">
        <v>0</v>
      </c>
      <c r="O38" s="165">
        <v>0</v>
      </c>
      <c r="P38" s="162">
        <v>0</v>
      </c>
      <c r="Q38" s="163">
        <f t="shared" si="6"/>
        <v>0</v>
      </c>
      <c r="R38" s="8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224"/>
      <c r="B39" s="228"/>
      <c r="C39" s="187"/>
      <c r="D39" s="185"/>
      <c r="E39" s="187"/>
      <c r="F39" s="45"/>
      <c r="G39" s="45"/>
      <c r="H39" s="45"/>
      <c r="I39" s="45"/>
      <c r="J39" s="26"/>
      <c r="K39" s="26"/>
      <c r="L39" s="125">
        <f>SUM(F39:I39)</f>
        <v>0</v>
      </c>
      <c r="M39" s="126"/>
      <c r="N39" s="164">
        <v>0</v>
      </c>
      <c r="O39" s="165">
        <v>0</v>
      </c>
      <c r="P39" s="162">
        <v>0</v>
      </c>
      <c r="Q39" s="163">
        <f t="shared" si="6"/>
        <v>0</v>
      </c>
      <c r="R39" s="8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224"/>
      <c r="B40" s="228"/>
      <c r="C40" s="187"/>
      <c r="D40" s="230"/>
      <c r="E40" s="187"/>
      <c r="F40" s="45"/>
      <c r="G40" s="45"/>
      <c r="H40" s="45"/>
      <c r="I40" s="45"/>
      <c r="J40" s="26"/>
      <c r="K40" s="26"/>
      <c r="L40" s="125">
        <f>SUM(F40:I40)</f>
        <v>0</v>
      </c>
      <c r="M40" s="126"/>
      <c r="N40" s="164">
        <v>0</v>
      </c>
      <c r="O40" s="165">
        <v>0</v>
      </c>
      <c r="P40" s="162">
        <v>0</v>
      </c>
      <c r="Q40" s="163">
        <f t="shared" si="6"/>
        <v>0</v>
      </c>
      <c r="R40" s="8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224"/>
      <c r="B41" s="228"/>
      <c r="C41" s="187"/>
      <c r="D41" s="185"/>
      <c r="E41" s="187"/>
      <c r="F41" s="45"/>
      <c r="G41" s="45"/>
      <c r="H41" s="45"/>
      <c r="I41" s="45"/>
      <c r="J41" s="26"/>
      <c r="K41" s="26"/>
      <c r="L41" s="125">
        <f>SUM(F41:I41)</f>
        <v>0</v>
      </c>
      <c r="M41" s="126"/>
      <c r="N41" s="164">
        <v>0</v>
      </c>
      <c r="O41" s="165">
        <v>0</v>
      </c>
      <c r="P41" s="162">
        <v>0</v>
      </c>
      <c r="Q41" s="163">
        <f t="shared" si="6"/>
        <v>0</v>
      </c>
      <c r="R41" s="8"/>
      <c r="S41" s="1"/>
      <c r="T41" s="1"/>
      <c r="U41" s="1"/>
      <c r="V41" s="1"/>
      <c r="W41" s="1"/>
      <c r="X41" s="1"/>
      <c r="Y41" s="1"/>
      <c r="Z41" s="1"/>
    </row>
    <row r="42" spans="1:26" ht="15.75" customHeight="1" thickBot="1" x14ac:dyDescent="0.35">
      <c r="A42" s="28"/>
      <c r="B42" s="241" t="s">
        <v>39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242"/>
      <c r="M42" s="46"/>
      <c r="N42" s="47"/>
      <c r="O42" s="48"/>
      <c r="P42" s="49">
        <f>SUM(P37:P41)</f>
        <v>0</v>
      </c>
      <c r="Q42" s="50">
        <f>SUM(Q37:Q41)</f>
        <v>0</v>
      </c>
      <c r="R42" s="8"/>
      <c r="S42" s="1"/>
      <c r="T42" s="1"/>
      <c r="U42" s="1"/>
      <c r="V42" s="1"/>
      <c r="W42" s="1"/>
      <c r="X42" s="1"/>
      <c r="Y42" s="1"/>
      <c r="Z42" s="1"/>
    </row>
    <row r="43" spans="1:26" ht="21" customHeight="1" thickTop="1" x14ac:dyDescent="0.35">
      <c r="A43" s="51"/>
      <c r="B43" s="243" t="s">
        <v>40</v>
      </c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6"/>
      <c r="R43" s="40"/>
      <c r="S43" s="14"/>
      <c r="T43" s="14"/>
      <c r="U43" s="14"/>
      <c r="V43" s="14"/>
      <c r="W43" s="14"/>
      <c r="X43" s="14"/>
      <c r="Y43" s="14"/>
      <c r="Z43" s="14"/>
    </row>
    <row r="44" spans="1:26" ht="40.5" customHeight="1" x14ac:dyDescent="0.3">
      <c r="A44" s="3"/>
      <c r="B44" s="214" t="s">
        <v>41</v>
      </c>
      <c r="C44" s="187"/>
      <c r="D44" s="214" t="s">
        <v>42</v>
      </c>
      <c r="E44" s="244"/>
      <c r="F44" s="244"/>
      <c r="G44" s="244"/>
      <c r="H44" s="244"/>
      <c r="I44" s="244"/>
      <c r="J44" s="244"/>
      <c r="K44" s="244"/>
      <c r="L44" s="245"/>
      <c r="M44" s="52"/>
      <c r="N44" s="222"/>
      <c r="O44" s="127" t="s">
        <v>43</v>
      </c>
      <c r="P44" s="53" t="s">
        <v>14</v>
      </c>
      <c r="Q44" s="54" t="s">
        <v>44</v>
      </c>
      <c r="R44" s="55"/>
      <c r="S44" s="2"/>
      <c r="T44" s="2"/>
      <c r="U44" s="2"/>
      <c r="V44" s="2"/>
      <c r="W44" s="2"/>
      <c r="X44" s="2"/>
      <c r="Y44" s="2"/>
      <c r="Z44" s="2"/>
    </row>
    <row r="45" spans="1:26" ht="39" customHeight="1" x14ac:dyDescent="0.3">
      <c r="A45" s="3"/>
      <c r="B45" s="213" t="s">
        <v>45</v>
      </c>
      <c r="C45" s="186"/>
      <c r="D45" s="246"/>
      <c r="E45" s="244"/>
      <c r="F45" s="244"/>
      <c r="G45" s="244"/>
      <c r="H45" s="244"/>
      <c r="I45" s="244"/>
      <c r="J45" s="244"/>
      <c r="K45" s="244"/>
      <c r="L45" s="245"/>
      <c r="M45" s="52"/>
      <c r="N45" s="205"/>
      <c r="O45" s="56"/>
      <c r="P45" s="57"/>
      <c r="Q45" s="56">
        <f>O45*4</f>
        <v>0</v>
      </c>
      <c r="R45" s="8"/>
      <c r="S45" s="1"/>
      <c r="T45" s="1"/>
      <c r="U45" s="1"/>
      <c r="V45" s="1"/>
      <c r="W45" s="1"/>
      <c r="X45" s="1"/>
      <c r="Y45" s="1"/>
      <c r="Z45" s="1"/>
    </row>
    <row r="46" spans="1:26" ht="58.8" customHeight="1" x14ac:dyDescent="0.3">
      <c r="A46" s="3"/>
      <c r="B46" s="220" t="s">
        <v>46</v>
      </c>
      <c r="C46" s="221"/>
      <c r="D46" s="179"/>
      <c r="E46" s="180"/>
      <c r="F46" s="180"/>
      <c r="G46" s="180"/>
      <c r="H46" s="180"/>
      <c r="I46" s="180"/>
      <c r="J46" s="180"/>
      <c r="K46" s="180"/>
      <c r="L46" s="181"/>
      <c r="M46" s="52"/>
      <c r="N46" s="112"/>
      <c r="O46" s="56"/>
      <c r="P46" s="57"/>
      <c r="Q46" s="56"/>
      <c r="R46" s="8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3"/>
      <c r="B47" s="191" t="s">
        <v>47</v>
      </c>
      <c r="C47" s="192"/>
      <c r="D47" s="192"/>
      <c r="E47" s="192"/>
      <c r="F47" s="192"/>
      <c r="G47" s="192"/>
      <c r="H47" s="192"/>
      <c r="I47" s="192"/>
      <c r="J47" s="192"/>
      <c r="K47" s="192"/>
      <c r="L47" s="248"/>
      <c r="M47" s="59"/>
      <c r="N47" s="128"/>
      <c r="O47" s="60"/>
      <c r="P47" s="61">
        <f>SUM(P45:P46)</f>
        <v>0</v>
      </c>
      <c r="Q47" s="62">
        <v>0</v>
      </c>
      <c r="R47" s="8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3"/>
      <c r="B48" s="249" t="s">
        <v>48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6"/>
      <c r="R48" s="8"/>
      <c r="S48" s="1"/>
      <c r="T48" s="1"/>
      <c r="U48" s="1"/>
      <c r="V48" s="1"/>
      <c r="W48" s="1"/>
      <c r="X48" s="1"/>
      <c r="Y48" s="1"/>
      <c r="Z48" s="1"/>
    </row>
    <row r="49" spans="1:26" ht="27.75" customHeight="1" x14ac:dyDescent="0.3">
      <c r="A49" s="3"/>
      <c r="B49" s="250"/>
      <c r="C49" s="198"/>
      <c r="D49" s="193" t="s">
        <v>53</v>
      </c>
      <c r="E49" s="186"/>
      <c r="F49" s="186"/>
      <c r="G49" s="186"/>
      <c r="H49" s="186"/>
      <c r="I49" s="186"/>
      <c r="J49" s="186"/>
      <c r="K49" s="187"/>
      <c r="L49" s="148" t="s">
        <v>54</v>
      </c>
      <c r="M49" s="63"/>
      <c r="N49" s="251"/>
      <c r="O49" s="79" t="s">
        <v>49</v>
      </c>
      <c r="P49" s="80" t="s">
        <v>14</v>
      </c>
      <c r="Q49" s="80" t="s">
        <v>50</v>
      </c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8" customHeight="1" x14ac:dyDescent="0.3">
      <c r="A50" s="3"/>
      <c r="B50" s="202"/>
      <c r="C50" s="187"/>
      <c r="D50" s="185"/>
      <c r="E50" s="186"/>
      <c r="F50" s="186"/>
      <c r="G50" s="186"/>
      <c r="H50" s="186"/>
      <c r="I50" s="186"/>
      <c r="J50" s="186"/>
      <c r="K50" s="187"/>
      <c r="L50" s="70"/>
      <c r="M50" s="64"/>
      <c r="N50" s="205"/>
      <c r="O50" s="65">
        <v>0</v>
      </c>
      <c r="P50" s="66"/>
      <c r="Q50" s="56">
        <f>O50*4</f>
        <v>0</v>
      </c>
      <c r="R50" s="8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3">
      <c r="A51" s="3"/>
      <c r="B51" s="202"/>
      <c r="C51" s="187"/>
      <c r="D51" s="185"/>
      <c r="E51" s="186"/>
      <c r="F51" s="186"/>
      <c r="G51" s="186"/>
      <c r="H51" s="186"/>
      <c r="I51" s="186"/>
      <c r="J51" s="186"/>
      <c r="K51" s="187"/>
      <c r="L51" s="70"/>
      <c r="M51" s="64"/>
      <c r="N51" s="205"/>
      <c r="O51" s="65">
        <v>0</v>
      </c>
      <c r="P51" s="66"/>
      <c r="Q51" s="56">
        <f t="shared" ref="Q51:Q62" si="7">O51*4</f>
        <v>0</v>
      </c>
      <c r="R51" s="8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3">
      <c r="A52" s="3"/>
      <c r="B52" s="202"/>
      <c r="C52" s="187"/>
      <c r="D52" s="185"/>
      <c r="E52" s="186"/>
      <c r="F52" s="186"/>
      <c r="G52" s="186"/>
      <c r="H52" s="186"/>
      <c r="I52" s="186"/>
      <c r="J52" s="186"/>
      <c r="K52" s="187"/>
      <c r="L52" s="70"/>
      <c r="M52" s="64"/>
      <c r="N52" s="205"/>
      <c r="O52" s="65"/>
      <c r="P52" s="66"/>
      <c r="Q52" s="56">
        <f t="shared" si="7"/>
        <v>0</v>
      </c>
      <c r="R52" s="8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3">
      <c r="A53" s="67"/>
      <c r="B53" s="215"/>
      <c r="C53" s="187"/>
      <c r="D53" s="252"/>
      <c r="E53" s="186"/>
      <c r="F53" s="186"/>
      <c r="G53" s="186"/>
      <c r="H53" s="186"/>
      <c r="I53" s="186"/>
      <c r="J53" s="68"/>
      <c r="K53" s="68"/>
      <c r="L53" s="68"/>
      <c r="M53" s="64"/>
      <c r="N53" s="205"/>
      <c r="O53" s="69"/>
      <c r="P53" s="66"/>
      <c r="Q53" s="56">
        <f t="shared" si="7"/>
        <v>0</v>
      </c>
      <c r="R53" s="8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3">
      <c r="A54" s="129"/>
      <c r="B54" s="202"/>
      <c r="C54" s="187"/>
      <c r="D54" s="185"/>
      <c r="E54" s="186"/>
      <c r="F54" s="186"/>
      <c r="G54" s="186"/>
      <c r="H54" s="186"/>
      <c r="I54" s="186"/>
      <c r="J54" s="186"/>
      <c r="K54" s="187"/>
      <c r="L54" s="70"/>
      <c r="M54" s="64"/>
      <c r="N54" s="205"/>
      <c r="O54" s="65"/>
      <c r="P54" s="66"/>
      <c r="Q54" s="56">
        <f t="shared" si="7"/>
        <v>0</v>
      </c>
      <c r="R54" s="8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3">
      <c r="A55" s="129"/>
      <c r="B55" s="202"/>
      <c r="C55" s="187"/>
      <c r="D55" s="185"/>
      <c r="E55" s="186"/>
      <c r="F55" s="186"/>
      <c r="G55" s="186"/>
      <c r="H55" s="186"/>
      <c r="I55" s="186"/>
      <c r="J55" s="70"/>
      <c r="K55" s="70"/>
      <c r="L55" s="70"/>
      <c r="M55" s="64"/>
      <c r="N55" s="205"/>
      <c r="O55" s="65"/>
      <c r="P55" s="66"/>
      <c r="Q55" s="56">
        <f t="shared" si="7"/>
        <v>0</v>
      </c>
      <c r="R55" s="8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3">
      <c r="A56" s="3"/>
      <c r="B56" s="202"/>
      <c r="C56" s="187"/>
      <c r="D56" s="185"/>
      <c r="E56" s="186"/>
      <c r="F56" s="186"/>
      <c r="G56" s="186"/>
      <c r="H56" s="186"/>
      <c r="I56" s="186"/>
      <c r="J56" s="186"/>
      <c r="K56" s="187"/>
      <c r="L56" s="70"/>
      <c r="M56" s="64"/>
      <c r="N56" s="205"/>
      <c r="O56" s="65"/>
      <c r="P56" s="66"/>
      <c r="Q56" s="56">
        <f t="shared" si="7"/>
        <v>0</v>
      </c>
      <c r="R56" s="8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3">
      <c r="A57" s="3"/>
      <c r="B57" s="202"/>
      <c r="C57" s="187"/>
      <c r="D57" s="216"/>
      <c r="E57" s="192"/>
      <c r="F57" s="192"/>
      <c r="G57" s="192"/>
      <c r="H57" s="192"/>
      <c r="I57" s="192"/>
      <c r="J57" s="192"/>
      <c r="K57" s="217"/>
      <c r="L57" s="75"/>
      <c r="M57" s="64"/>
      <c r="N57" s="112"/>
      <c r="O57" s="71"/>
      <c r="P57" s="72"/>
      <c r="Q57" s="56">
        <f t="shared" si="7"/>
        <v>0</v>
      </c>
      <c r="R57" s="8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3">
      <c r="A58" s="3"/>
      <c r="B58" s="202"/>
      <c r="C58" s="187"/>
      <c r="D58" s="200"/>
      <c r="E58" s="186"/>
      <c r="F58" s="186"/>
      <c r="G58" s="186"/>
      <c r="H58" s="186"/>
      <c r="I58" s="186"/>
      <c r="J58" s="74"/>
      <c r="K58" s="75"/>
      <c r="L58" s="75"/>
      <c r="M58" s="76"/>
      <c r="N58" s="112"/>
      <c r="O58" s="71"/>
      <c r="P58" s="72"/>
      <c r="Q58" s="56">
        <f t="shared" si="7"/>
        <v>0</v>
      </c>
      <c r="R58" s="8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3">
      <c r="A59" s="3"/>
      <c r="B59" s="202"/>
      <c r="C59" s="187"/>
      <c r="D59" s="201"/>
      <c r="E59" s="198"/>
      <c r="F59" s="198"/>
      <c r="G59" s="198"/>
      <c r="H59" s="198"/>
      <c r="I59" s="198"/>
      <c r="J59" s="74"/>
      <c r="K59" s="75"/>
      <c r="L59" s="75"/>
      <c r="M59" s="76"/>
      <c r="N59" s="112"/>
      <c r="O59" s="71"/>
      <c r="P59" s="72"/>
      <c r="Q59" s="56">
        <f t="shared" si="7"/>
        <v>0</v>
      </c>
      <c r="R59" s="8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3">
      <c r="A60" s="3"/>
      <c r="B60" s="202"/>
      <c r="C60" s="187"/>
      <c r="D60" s="201"/>
      <c r="E60" s="198"/>
      <c r="F60" s="198"/>
      <c r="G60" s="198"/>
      <c r="H60" s="198"/>
      <c r="I60" s="198"/>
      <c r="J60" s="74"/>
      <c r="K60" s="75"/>
      <c r="L60" s="75"/>
      <c r="M60" s="76"/>
      <c r="N60" s="112"/>
      <c r="O60" s="71"/>
      <c r="P60" s="72"/>
      <c r="Q60" s="56">
        <f t="shared" si="7"/>
        <v>0</v>
      </c>
      <c r="R60" s="8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3">
      <c r="A61" s="3"/>
      <c r="B61" s="202"/>
      <c r="C61" s="187"/>
      <c r="D61" s="201"/>
      <c r="E61" s="198"/>
      <c r="F61" s="198"/>
      <c r="G61" s="198"/>
      <c r="H61" s="198"/>
      <c r="I61" s="198"/>
      <c r="J61" s="74"/>
      <c r="K61" s="75"/>
      <c r="L61" s="75"/>
      <c r="M61" s="76"/>
      <c r="N61" s="112"/>
      <c r="O61" s="71"/>
      <c r="P61" s="72"/>
      <c r="Q61" s="56">
        <f t="shared" si="7"/>
        <v>0</v>
      </c>
      <c r="R61" s="8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3">
      <c r="A62" s="3"/>
      <c r="B62" s="202"/>
      <c r="C62" s="187"/>
      <c r="D62" s="201"/>
      <c r="E62" s="198"/>
      <c r="F62" s="198"/>
      <c r="G62" s="198"/>
      <c r="H62" s="198"/>
      <c r="I62" s="198"/>
      <c r="J62" s="75"/>
      <c r="K62" s="75"/>
      <c r="L62" s="75"/>
      <c r="M62" s="76"/>
      <c r="N62" s="112"/>
      <c r="O62" s="71"/>
      <c r="P62" s="72"/>
      <c r="Q62" s="56">
        <f t="shared" si="7"/>
        <v>0</v>
      </c>
      <c r="R62" s="8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3">
      <c r="A63" s="3"/>
      <c r="B63" s="255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30"/>
      <c r="N63" s="131"/>
      <c r="O63" s="178" t="s">
        <v>71</v>
      </c>
      <c r="P63" s="132">
        <f>SUM(P50:P62)</f>
        <v>0</v>
      </c>
      <c r="Q63" s="77">
        <f>SUM(Q50:Q62)</f>
        <v>0</v>
      </c>
      <c r="R63" s="8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3"/>
      <c r="B64" s="256" t="s">
        <v>51</v>
      </c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6"/>
      <c r="R64" s="8"/>
      <c r="S64" s="1"/>
      <c r="T64" s="1"/>
      <c r="U64" s="1"/>
      <c r="V64" s="1"/>
      <c r="W64" s="1"/>
      <c r="X64" s="1"/>
      <c r="Y64" s="1"/>
      <c r="Z64" s="1"/>
    </row>
    <row r="65" spans="1:26" ht="35.25" customHeight="1" x14ac:dyDescent="0.3">
      <c r="A65" s="3"/>
      <c r="B65" s="188" t="s">
        <v>52</v>
      </c>
      <c r="C65" s="187"/>
      <c r="D65" s="253" t="s">
        <v>53</v>
      </c>
      <c r="E65" s="198"/>
      <c r="F65" s="198"/>
      <c r="G65" s="198"/>
      <c r="H65" s="198"/>
      <c r="I65" s="198"/>
      <c r="J65" s="133"/>
      <c r="K65" s="133"/>
      <c r="L65" s="148" t="s">
        <v>54</v>
      </c>
      <c r="M65" s="78"/>
      <c r="N65" s="112"/>
      <c r="O65" s="79" t="s">
        <v>49</v>
      </c>
      <c r="P65" s="80" t="s">
        <v>14</v>
      </c>
      <c r="Q65" s="80" t="s">
        <v>50</v>
      </c>
      <c r="R65" s="8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28"/>
      <c r="B66" s="189" t="s">
        <v>55</v>
      </c>
      <c r="C66" s="190"/>
      <c r="D66" s="185" t="s">
        <v>79</v>
      </c>
      <c r="E66" s="186"/>
      <c r="F66" s="186"/>
      <c r="G66" s="186"/>
      <c r="H66" s="186"/>
      <c r="I66" s="186"/>
      <c r="J66" s="186"/>
      <c r="K66" s="187"/>
      <c r="L66" s="70"/>
      <c r="M66" s="64"/>
      <c r="N66" s="112"/>
      <c r="O66" s="65">
        <v>0</v>
      </c>
      <c r="P66" s="72">
        <v>0</v>
      </c>
      <c r="Q66" s="73">
        <f>O66*L66</f>
        <v>0</v>
      </c>
      <c r="R66" s="8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28"/>
      <c r="B67" s="189" t="s">
        <v>78</v>
      </c>
      <c r="C67" s="190"/>
      <c r="D67" s="185" t="s">
        <v>85</v>
      </c>
      <c r="E67" s="186"/>
      <c r="F67" s="186"/>
      <c r="G67" s="186"/>
      <c r="H67" s="186"/>
      <c r="I67" s="186"/>
      <c r="J67" s="186"/>
      <c r="K67" s="187"/>
      <c r="L67" s="70"/>
      <c r="M67" s="64"/>
      <c r="N67" s="112"/>
      <c r="O67" s="65">
        <f>L67*0.7*100</f>
        <v>0</v>
      </c>
      <c r="P67" s="72">
        <v>0</v>
      </c>
      <c r="Q67" s="73">
        <f>O67*4</f>
        <v>0</v>
      </c>
      <c r="R67" s="8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28"/>
      <c r="B68" s="189" t="s">
        <v>76</v>
      </c>
      <c r="C68" s="190"/>
      <c r="D68" s="185" t="s">
        <v>84</v>
      </c>
      <c r="E68" s="186"/>
      <c r="F68" s="186"/>
      <c r="G68" s="186"/>
      <c r="H68" s="186"/>
      <c r="I68" s="186"/>
      <c r="J68" s="186"/>
      <c r="K68" s="187"/>
      <c r="L68" s="70"/>
      <c r="M68" s="64"/>
      <c r="N68" s="112"/>
      <c r="O68" s="65">
        <v>0</v>
      </c>
      <c r="P68" s="72">
        <v>0</v>
      </c>
      <c r="Q68" s="73">
        <f t="shared" ref="Q67:Q72" si="8">O68*L68</f>
        <v>0</v>
      </c>
      <c r="R68" s="8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28"/>
      <c r="B69" s="199"/>
      <c r="C69" s="187"/>
      <c r="D69" s="185"/>
      <c r="E69" s="186"/>
      <c r="F69" s="186"/>
      <c r="G69" s="186"/>
      <c r="H69" s="186"/>
      <c r="I69" s="186"/>
      <c r="J69" s="186"/>
      <c r="K69" s="187"/>
      <c r="L69" s="70"/>
      <c r="M69" s="64"/>
      <c r="N69" s="112"/>
      <c r="O69" s="65">
        <v>0</v>
      </c>
      <c r="P69" s="72">
        <v>0</v>
      </c>
      <c r="Q69" s="73">
        <f t="shared" si="8"/>
        <v>0</v>
      </c>
      <c r="R69" s="8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28"/>
      <c r="B70" s="199"/>
      <c r="C70" s="187"/>
      <c r="D70" s="185"/>
      <c r="E70" s="186"/>
      <c r="F70" s="186"/>
      <c r="G70" s="186"/>
      <c r="H70" s="186"/>
      <c r="I70" s="186"/>
      <c r="J70" s="186"/>
      <c r="K70" s="187"/>
      <c r="L70" s="70"/>
      <c r="M70" s="64"/>
      <c r="N70" s="112"/>
      <c r="O70" s="65">
        <v>0</v>
      </c>
      <c r="P70" s="72">
        <v>0</v>
      </c>
      <c r="Q70" s="73">
        <f t="shared" si="8"/>
        <v>0</v>
      </c>
      <c r="R70" s="8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3">
      <c r="A71" s="3"/>
      <c r="B71" s="199"/>
      <c r="C71" s="187"/>
      <c r="D71" s="185"/>
      <c r="E71" s="186"/>
      <c r="F71" s="186"/>
      <c r="G71" s="186"/>
      <c r="H71" s="186"/>
      <c r="I71" s="186"/>
      <c r="J71" s="186"/>
      <c r="K71" s="187"/>
      <c r="L71" s="75"/>
      <c r="M71" s="64"/>
      <c r="N71" s="112"/>
      <c r="O71" s="71">
        <v>0</v>
      </c>
      <c r="P71" s="72">
        <v>0</v>
      </c>
      <c r="Q71" s="73">
        <f t="shared" si="8"/>
        <v>0</v>
      </c>
      <c r="R71" s="8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3">
      <c r="A72" s="3"/>
      <c r="B72" s="199"/>
      <c r="C72" s="187"/>
      <c r="D72" s="200"/>
      <c r="E72" s="186"/>
      <c r="F72" s="186"/>
      <c r="G72" s="186"/>
      <c r="H72" s="186"/>
      <c r="I72" s="186"/>
      <c r="J72" s="186"/>
      <c r="K72" s="187"/>
      <c r="L72" s="75"/>
      <c r="M72" s="64"/>
      <c r="N72" s="112"/>
      <c r="O72" s="71">
        <v>0</v>
      </c>
      <c r="P72" s="72">
        <v>0</v>
      </c>
      <c r="Q72" s="73">
        <f t="shared" si="8"/>
        <v>0</v>
      </c>
      <c r="R72" s="8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3"/>
      <c r="B73" s="191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34"/>
      <c r="N73" s="135"/>
      <c r="O73" s="81"/>
      <c r="P73" s="136">
        <f>SUM(P66:P72)</f>
        <v>0</v>
      </c>
      <c r="Q73" s="82">
        <f>SUM(Q66:Q72)</f>
        <v>0</v>
      </c>
      <c r="R73" s="8"/>
      <c r="S73" s="1"/>
      <c r="T73" s="1"/>
      <c r="U73" s="1"/>
      <c r="V73" s="1"/>
      <c r="W73" s="1"/>
      <c r="X73" s="1"/>
      <c r="Y73" s="1"/>
      <c r="Z73" s="1"/>
    </row>
    <row r="74" spans="1:26" ht="35.25" customHeight="1" x14ac:dyDescent="0.3">
      <c r="A74" s="28"/>
      <c r="B74" s="254" t="s">
        <v>56</v>
      </c>
      <c r="C74" s="234"/>
      <c r="D74" s="193" t="s">
        <v>57</v>
      </c>
      <c r="E74" s="186"/>
      <c r="F74" s="186"/>
      <c r="G74" s="186"/>
      <c r="H74" s="186"/>
      <c r="I74" s="194"/>
      <c r="J74" s="195" t="s">
        <v>83</v>
      </c>
      <c r="K74" s="195"/>
      <c r="L74" s="196"/>
      <c r="M74" s="197"/>
      <c r="N74" s="198"/>
      <c r="O74" s="101"/>
      <c r="P74" s="80" t="s">
        <v>14</v>
      </c>
      <c r="Q74" s="83" t="s">
        <v>50</v>
      </c>
      <c r="R74" s="8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3">
      <c r="A75" s="28"/>
      <c r="B75" s="182" t="s">
        <v>58</v>
      </c>
      <c r="C75" s="183"/>
      <c r="D75" s="246"/>
      <c r="E75" s="186"/>
      <c r="F75" s="186"/>
      <c r="G75" s="186"/>
      <c r="H75" s="186"/>
      <c r="I75" s="194"/>
      <c r="J75" s="186"/>
      <c r="K75" s="186"/>
      <c r="L75" s="187"/>
      <c r="M75" s="247"/>
      <c r="N75" s="187"/>
      <c r="O75" s="101"/>
      <c r="P75" s="37">
        <v>0</v>
      </c>
      <c r="Q75" s="137">
        <f>J75</f>
        <v>0</v>
      </c>
      <c r="R75" s="8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3">
      <c r="A76" s="28"/>
      <c r="B76" s="184"/>
      <c r="C76" s="181"/>
      <c r="D76" s="246"/>
      <c r="E76" s="186"/>
      <c r="F76" s="186"/>
      <c r="G76" s="186"/>
      <c r="H76" s="186"/>
      <c r="I76" s="194"/>
      <c r="J76" s="186"/>
      <c r="K76" s="186"/>
      <c r="L76" s="187"/>
      <c r="M76" s="247"/>
      <c r="N76" s="187"/>
      <c r="O76" s="101"/>
      <c r="P76" s="37">
        <v>0</v>
      </c>
      <c r="Q76" s="137">
        <f t="shared" ref="Q76:Q80" si="9">J76</f>
        <v>0</v>
      </c>
      <c r="R76" s="8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3">
      <c r="A77" s="28"/>
      <c r="B77" s="184"/>
      <c r="C77" s="181"/>
      <c r="D77" s="246"/>
      <c r="E77" s="186"/>
      <c r="F77" s="186"/>
      <c r="G77" s="186"/>
      <c r="H77" s="186"/>
      <c r="I77" s="194"/>
      <c r="J77" s="186"/>
      <c r="K77" s="186"/>
      <c r="L77" s="187"/>
      <c r="M77" s="247"/>
      <c r="N77" s="187"/>
      <c r="O77" s="101"/>
      <c r="P77" s="37">
        <v>0</v>
      </c>
      <c r="Q77" s="137">
        <f t="shared" si="9"/>
        <v>0</v>
      </c>
      <c r="R77" s="8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3">
      <c r="A78" s="28"/>
      <c r="B78" s="184"/>
      <c r="C78" s="181"/>
      <c r="D78" s="246"/>
      <c r="E78" s="186"/>
      <c r="F78" s="186"/>
      <c r="G78" s="186"/>
      <c r="H78" s="186"/>
      <c r="I78" s="194"/>
      <c r="J78" s="186"/>
      <c r="K78" s="186"/>
      <c r="L78" s="187"/>
      <c r="M78" s="247"/>
      <c r="N78" s="187"/>
      <c r="O78" s="101"/>
      <c r="P78" s="37">
        <v>0</v>
      </c>
      <c r="Q78" s="137">
        <f t="shared" si="9"/>
        <v>0</v>
      </c>
      <c r="R78" s="8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3">
      <c r="A79" s="28"/>
      <c r="B79" s="184"/>
      <c r="C79" s="181"/>
      <c r="D79" s="246"/>
      <c r="E79" s="186"/>
      <c r="F79" s="186"/>
      <c r="G79" s="186"/>
      <c r="H79" s="186"/>
      <c r="I79" s="194"/>
      <c r="J79" s="186"/>
      <c r="K79" s="186"/>
      <c r="L79" s="187"/>
      <c r="M79" s="247"/>
      <c r="N79" s="187"/>
      <c r="O79" s="101"/>
      <c r="P79" s="37">
        <v>0</v>
      </c>
      <c r="Q79" s="137">
        <f t="shared" si="9"/>
        <v>0</v>
      </c>
      <c r="R79" s="8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3">
      <c r="A80" s="28"/>
      <c r="B80" s="184"/>
      <c r="C80" s="181"/>
      <c r="D80" s="246"/>
      <c r="E80" s="186"/>
      <c r="F80" s="186"/>
      <c r="G80" s="186"/>
      <c r="H80" s="186"/>
      <c r="I80" s="194"/>
      <c r="J80" s="186"/>
      <c r="K80" s="186"/>
      <c r="L80" s="187"/>
      <c r="M80" s="247"/>
      <c r="N80" s="187"/>
      <c r="O80" s="101"/>
      <c r="P80" s="37">
        <v>0</v>
      </c>
      <c r="Q80" s="137">
        <f t="shared" si="9"/>
        <v>0</v>
      </c>
      <c r="R80" s="8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3">
      <c r="A81" s="3"/>
      <c r="B81" s="264" t="s">
        <v>59</v>
      </c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84"/>
      <c r="N81" s="84"/>
      <c r="O81" s="101"/>
      <c r="P81" s="85">
        <f t="shared" ref="P81" si="10">SUM(P75:P80)</f>
        <v>0</v>
      </c>
      <c r="Q81" s="82">
        <f>SUM(Q75:Q80)</f>
        <v>0</v>
      </c>
      <c r="R81" s="8"/>
      <c r="S81" s="1"/>
      <c r="T81" s="1"/>
      <c r="U81" s="1"/>
      <c r="V81" s="1"/>
      <c r="W81" s="1"/>
      <c r="X81" s="1"/>
      <c r="Y81" s="1"/>
      <c r="Z81" s="1"/>
    </row>
    <row r="82" spans="1:26" ht="28.5" customHeight="1" x14ac:dyDescent="0.3">
      <c r="A82" s="3"/>
      <c r="B82" s="256" t="s">
        <v>60</v>
      </c>
      <c r="C82" s="205"/>
      <c r="D82" s="205"/>
      <c r="E82" s="205"/>
      <c r="F82" s="205"/>
      <c r="G82" s="205"/>
      <c r="H82" s="205"/>
      <c r="I82" s="205"/>
      <c r="J82" s="205"/>
      <c r="K82" s="205"/>
      <c r="L82" s="265"/>
      <c r="M82" s="32"/>
      <c r="N82" s="100"/>
      <c r="O82" s="101"/>
      <c r="P82" s="101">
        <v>0</v>
      </c>
      <c r="Q82" s="86"/>
      <c r="R82" s="8"/>
      <c r="S82" s="1"/>
      <c r="T82" s="1"/>
      <c r="U82" s="1"/>
      <c r="V82" s="1"/>
      <c r="W82" s="1"/>
      <c r="X82" s="1"/>
      <c r="Y82" s="1"/>
      <c r="Z82" s="1"/>
    </row>
    <row r="83" spans="1:26" ht="28.5" customHeight="1" x14ac:dyDescent="0.3">
      <c r="A83" s="3"/>
      <c r="B83" s="87" t="s">
        <v>61</v>
      </c>
      <c r="C83" s="138"/>
      <c r="D83" s="31" t="s">
        <v>62</v>
      </c>
      <c r="E83" s="214" t="s">
        <v>63</v>
      </c>
      <c r="F83" s="186"/>
      <c r="G83" s="186"/>
      <c r="H83" s="186"/>
      <c r="I83" s="186"/>
      <c r="J83" s="186"/>
      <c r="K83" s="187"/>
      <c r="L83" s="31" t="s">
        <v>64</v>
      </c>
      <c r="M83" s="32"/>
      <c r="N83" s="100"/>
      <c r="O83" s="101"/>
      <c r="P83" s="36"/>
      <c r="Q83" s="88" t="s">
        <v>65</v>
      </c>
      <c r="R83" s="8"/>
      <c r="S83" s="1"/>
      <c r="T83" s="1"/>
      <c r="U83" s="1"/>
      <c r="V83" s="1"/>
      <c r="W83" s="1"/>
      <c r="X83" s="1"/>
      <c r="Y83" s="1"/>
      <c r="Z83" s="1"/>
    </row>
    <row r="84" spans="1:26" ht="19.5" customHeight="1" thickBot="1" x14ac:dyDescent="0.35">
      <c r="A84" s="3"/>
      <c r="B84" s="184"/>
      <c r="C84" s="187"/>
      <c r="D84" s="58" t="s">
        <v>66</v>
      </c>
      <c r="E84" s="257" t="s">
        <v>77</v>
      </c>
      <c r="F84" s="186"/>
      <c r="G84" s="186"/>
      <c r="H84" s="186"/>
      <c r="I84" s="186"/>
      <c r="J84" s="186"/>
      <c r="K84" s="187"/>
      <c r="L84" s="89"/>
      <c r="M84" s="90"/>
      <c r="N84" s="100"/>
      <c r="O84" s="101"/>
      <c r="P84" s="101"/>
      <c r="Q84" s="91">
        <f>Q18+Q34*10%</f>
        <v>0</v>
      </c>
      <c r="R84" s="8"/>
      <c r="S84" s="1"/>
      <c r="T84" s="1"/>
      <c r="U84" s="1"/>
      <c r="V84" s="1"/>
      <c r="W84" s="1"/>
      <c r="X84" s="1"/>
      <c r="Y84" s="1"/>
      <c r="Z84" s="1"/>
    </row>
    <row r="85" spans="1:26" ht="22.5" customHeight="1" thickBot="1" x14ac:dyDescent="0.35">
      <c r="A85" s="3"/>
      <c r="B85" s="92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4"/>
      <c r="N85" s="139"/>
      <c r="O85" s="139"/>
      <c r="P85" s="140"/>
      <c r="Q85" s="95"/>
      <c r="R85" s="8"/>
      <c r="S85" s="1"/>
      <c r="T85" s="1"/>
      <c r="U85" s="1"/>
      <c r="V85" s="1"/>
      <c r="W85" s="1"/>
      <c r="X85" s="1"/>
      <c r="Y85" s="1"/>
      <c r="Z85" s="1"/>
    </row>
    <row r="86" spans="1:26" ht="27" customHeight="1" thickBot="1" x14ac:dyDescent="0.35">
      <c r="A86" s="3"/>
      <c r="B86" s="258" t="s">
        <v>67</v>
      </c>
      <c r="C86" s="259"/>
      <c r="D86" s="259"/>
      <c r="E86" s="259"/>
      <c r="F86" s="259"/>
      <c r="G86" s="259"/>
      <c r="H86" s="259"/>
      <c r="I86" s="259"/>
      <c r="J86" s="259"/>
      <c r="K86" s="259"/>
      <c r="L86" s="259"/>
      <c r="M86" s="259"/>
      <c r="N86" s="259"/>
      <c r="O86" s="259"/>
      <c r="P86" s="96">
        <f>P81+P73+P47+P42+P34+P19</f>
        <v>0</v>
      </c>
      <c r="Q86" s="97">
        <f>Q84+Q81+Q73+Q63+Q47+Q42+Q34</f>
        <v>0</v>
      </c>
      <c r="R86" s="8"/>
      <c r="S86" s="1"/>
      <c r="T86" s="1"/>
      <c r="U86" s="1"/>
      <c r="V86" s="1"/>
      <c r="W86" s="1"/>
      <c r="X86" s="1"/>
      <c r="Y86" s="1"/>
      <c r="Z86" s="1"/>
    </row>
    <row r="87" spans="1:26" ht="45" customHeight="1" thickBot="1" x14ac:dyDescent="0.4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8"/>
      <c r="M87" s="1"/>
      <c r="N87" s="260" t="s">
        <v>38</v>
      </c>
      <c r="O87" s="261"/>
      <c r="P87" s="262">
        <f>SUM(Q84+Q81+Q73+Q63+Q47+Q42+Q34+Q18)</f>
        <v>0</v>
      </c>
      <c r="Q87" s="263"/>
      <c r="R87" s="8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8"/>
      <c r="M88" s="1"/>
      <c r="N88" s="1"/>
      <c r="O88" s="8"/>
      <c r="P88" s="8"/>
      <c r="Q88" s="8"/>
      <c r="R88" s="8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8"/>
      <c r="M89" s="1"/>
      <c r="N89" s="1"/>
      <c r="O89" s="8"/>
      <c r="P89" s="8"/>
      <c r="Q89" s="8"/>
      <c r="R89" s="8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8"/>
      <c r="M90" s="1"/>
      <c r="N90" s="1"/>
      <c r="O90" s="8"/>
      <c r="P90" s="8"/>
      <c r="Q90" s="8"/>
      <c r="R90" s="8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8"/>
      <c r="M91" s="1"/>
      <c r="N91" s="1"/>
      <c r="O91" s="8"/>
      <c r="P91" s="8"/>
      <c r="Q91" s="8"/>
      <c r="R91" s="8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8"/>
      <c r="M92" s="1"/>
      <c r="N92" s="1"/>
      <c r="O92" s="8"/>
      <c r="P92" s="8"/>
      <c r="Q92" s="8"/>
      <c r="R92" s="8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8"/>
      <c r="M93" s="1"/>
      <c r="N93" s="1"/>
      <c r="O93" s="8"/>
      <c r="P93" s="8"/>
      <c r="Q93" s="8"/>
      <c r="R93" s="8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8"/>
      <c r="M94" s="1"/>
      <c r="N94" s="1"/>
      <c r="O94" s="8"/>
      <c r="P94" s="8"/>
      <c r="Q94" s="8"/>
      <c r="R94" s="8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8"/>
      <c r="M95" s="1"/>
      <c r="N95" s="1"/>
      <c r="O95" s="8"/>
      <c r="P95" s="8"/>
      <c r="Q95" s="8"/>
      <c r="R95" s="8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8"/>
      <c r="M96" s="1"/>
      <c r="N96" s="1"/>
      <c r="O96" s="8"/>
      <c r="P96" s="8"/>
      <c r="Q96" s="8"/>
      <c r="R96" s="8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8"/>
      <c r="M97" s="1"/>
      <c r="N97" s="1"/>
      <c r="O97" s="8"/>
      <c r="P97" s="8"/>
      <c r="Q97" s="8"/>
      <c r="R97" s="8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8"/>
      <c r="M98" s="1"/>
      <c r="N98" s="1"/>
      <c r="O98" s="8"/>
      <c r="P98" s="8"/>
      <c r="Q98" s="8"/>
      <c r="R98" s="8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8"/>
      <c r="M99" s="1"/>
      <c r="N99" s="1"/>
      <c r="O99" s="8"/>
      <c r="P99" s="8"/>
      <c r="Q99" s="8"/>
      <c r="R99" s="8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8"/>
      <c r="M100" s="1"/>
      <c r="N100" s="1"/>
      <c r="O100" s="8"/>
      <c r="P100" s="8"/>
      <c r="Q100" s="8"/>
      <c r="R100" s="8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8"/>
      <c r="M101" s="1"/>
      <c r="N101" s="1"/>
      <c r="O101" s="8"/>
      <c r="P101" s="8"/>
      <c r="Q101" s="8"/>
      <c r="R101" s="8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8"/>
      <c r="M102" s="1"/>
      <c r="N102" s="1"/>
      <c r="O102" s="8"/>
      <c r="P102" s="8"/>
      <c r="Q102" s="8"/>
      <c r="R102" s="8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8"/>
      <c r="M103" s="1"/>
      <c r="N103" s="1"/>
      <c r="O103" s="8"/>
      <c r="P103" s="8"/>
      <c r="Q103" s="8"/>
      <c r="R103" s="8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8"/>
      <c r="M104" s="1"/>
      <c r="N104" s="1"/>
      <c r="O104" s="8"/>
      <c r="P104" s="8"/>
      <c r="Q104" s="8"/>
      <c r="R104" s="8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8"/>
      <c r="M105" s="1"/>
      <c r="N105" s="1"/>
      <c r="O105" s="8"/>
      <c r="P105" s="8"/>
      <c r="Q105" s="8"/>
      <c r="R105" s="8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8"/>
      <c r="M106" s="1"/>
      <c r="N106" s="1"/>
      <c r="O106" s="8"/>
      <c r="P106" s="8"/>
      <c r="Q106" s="8"/>
      <c r="R106" s="8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8"/>
      <c r="M107" s="1"/>
      <c r="N107" s="1"/>
      <c r="O107" s="8"/>
      <c r="P107" s="8"/>
      <c r="Q107" s="8"/>
      <c r="R107" s="8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8"/>
      <c r="M108" s="1"/>
      <c r="N108" s="1"/>
      <c r="O108" s="8"/>
      <c r="P108" s="8"/>
      <c r="Q108" s="8"/>
      <c r="R108" s="8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8"/>
      <c r="M109" s="1"/>
      <c r="N109" s="1"/>
      <c r="O109" s="8"/>
      <c r="P109" s="8"/>
      <c r="Q109" s="8"/>
      <c r="R109" s="8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8"/>
      <c r="M110" s="1"/>
      <c r="N110" s="1"/>
      <c r="O110" s="8"/>
      <c r="P110" s="8"/>
      <c r="Q110" s="8"/>
      <c r="R110" s="8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8"/>
      <c r="M111" s="1"/>
      <c r="N111" s="1"/>
      <c r="O111" s="8"/>
      <c r="P111" s="8"/>
      <c r="Q111" s="8"/>
      <c r="R111" s="8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8"/>
      <c r="M112" s="1"/>
      <c r="N112" s="1"/>
      <c r="O112" s="8"/>
      <c r="P112" s="8"/>
      <c r="Q112" s="8"/>
      <c r="R112" s="8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8"/>
      <c r="M113" s="1"/>
      <c r="N113" s="1"/>
      <c r="O113" s="8"/>
      <c r="P113" s="8"/>
      <c r="Q113" s="8"/>
      <c r="R113" s="8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8"/>
      <c r="M114" s="1"/>
      <c r="N114" s="1"/>
      <c r="O114" s="8"/>
      <c r="P114" s="8"/>
      <c r="Q114" s="8"/>
      <c r="R114" s="8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8"/>
      <c r="M115" s="1"/>
      <c r="N115" s="1"/>
      <c r="O115" s="8"/>
      <c r="P115" s="8"/>
      <c r="Q115" s="8"/>
      <c r="R115" s="8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8"/>
      <c r="M116" s="1"/>
      <c r="N116" s="1"/>
      <c r="O116" s="8"/>
      <c r="P116" s="8"/>
      <c r="Q116" s="8"/>
      <c r="R116" s="8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8"/>
      <c r="M117" s="1"/>
      <c r="N117" s="1"/>
      <c r="O117" s="8"/>
      <c r="P117" s="8"/>
      <c r="Q117" s="8"/>
      <c r="R117" s="8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8"/>
      <c r="M118" s="1"/>
      <c r="N118" s="1"/>
      <c r="O118" s="8"/>
      <c r="P118" s="8"/>
      <c r="Q118" s="8"/>
      <c r="R118" s="8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8"/>
      <c r="M119" s="1"/>
      <c r="N119" s="1"/>
      <c r="O119" s="8"/>
      <c r="P119" s="8"/>
      <c r="Q119" s="8"/>
      <c r="R119" s="8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8"/>
      <c r="M120" s="1"/>
      <c r="N120" s="1"/>
      <c r="O120" s="8"/>
      <c r="P120" s="8"/>
      <c r="Q120" s="8"/>
      <c r="R120" s="8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8"/>
      <c r="M121" s="1"/>
      <c r="N121" s="1"/>
      <c r="O121" s="8"/>
      <c r="P121" s="8"/>
      <c r="Q121" s="8"/>
      <c r="R121" s="8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8"/>
      <c r="M122" s="1"/>
      <c r="N122" s="1"/>
      <c r="O122" s="8"/>
      <c r="P122" s="8"/>
      <c r="Q122" s="8"/>
      <c r="R122" s="8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8"/>
      <c r="M123" s="1"/>
      <c r="N123" s="1"/>
      <c r="O123" s="8"/>
      <c r="P123" s="8"/>
      <c r="Q123" s="8"/>
      <c r="R123" s="8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8"/>
      <c r="M124" s="1"/>
      <c r="N124" s="1"/>
      <c r="O124" s="8"/>
      <c r="P124" s="8"/>
      <c r="Q124" s="8"/>
      <c r="R124" s="8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8"/>
      <c r="M125" s="1"/>
      <c r="N125" s="1"/>
      <c r="O125" s="8"/>
      <c r="P125" s="8"/>
      <c r="Q125" s="8"/>
      <c r="R125" s="8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8"/>
      <c r="M126" s="1"/>
      <c r="N126" s="1"/>
      <c r="O126" s="8"/>
      <c r="P126" s="8"/>
      <c r="Q126" s="8"/>
      <c r="R126" s="8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8"/>
      <c r="M127" s="1"/>
      <c r="N127" s="1"/>
      <c r="O127" s="8"/>
      <c r="P127" s="8"/>
      <c r="Q127" s="8"/>
      <c r="R127" s="8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8"/>
      <c r="M128" s="1"/>
      <c r="N128" s="1"/>
      <c r="O128" s="8"/>
      <c r="P128" s="8"/>
      <c r="Q128" s="8"/>
      <c r="R128" s="8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8"/>
      <c r="M129" s="1"/>
      <c r="N129" s="1"/>
      <c r="O129" s="8"/>
      <c r="P129" s="8"/>
      <c r="Q129" s="8"/>
      <c r="R129" s="8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8"/>
      <c r="M130" s="1"/>
      <c r="N130" s="1"/>
      <c r="O130" s="8"/>
      <c r="P130" s="8"/>
      <c r="Q130" s="8"/>
      <c r="R130" s="8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8"/>
      <c r="M131" s="1"/>
      <c r="N131" s="1"/>
      <c r="O131" s="8"/>
      <c r="P131" s="8"/>
      <c r="Q131" s="8"/>
      <c r="R131" s="8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8"/>
      <c r="M132" s="1"/>
      <c r="N132" s="1"/>
      <c r="O132" s="8"/>
      <c r="P132" s="8"/>
      <c r="Q132" s="8"/>
      <c r="R132" s="8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8"/>
      <c r="M133" s="1"/>
      <c r="N133" s="1"/>
      <c r="O133" s="8"/>
      <c r="P133" s="8"/>
      <c r="Q133" s="8"/>
      <c r="R133" s="8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8"/>
      <c r="M134" s="1"/>
      <c r="N134" s="1"/>
      <c r="O134" s="8"/>
      <c r="P134" s="8"/>
      <c r="Q134" s="8"/>
      <c r="R134" s="8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8"/>
      <c r="M135" s="1"/>
      <c r="N135" s="1"/>
      <c r="O135" s="8"/>
      <c r="P135" s="8"/>
      <c r="Q135" s="8"/>
      <c r="R135" s="8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8"/>
      <c r="M136" s="1"/>
      <c r="N136" s="1"/>
      <c r="O136" s="8"/>
      <c r="P136" s="8"/>
      <c r="Q136" s="8"/>
      <c r="R136" s="8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8"/>
      <c r="M137" s="1"/>
      <c r="N137" s="1"/>
      <c r="O137" s="8"/>
      <c r="P137" s="8"/>
      <c r="Q137" s="8"/>
      <c r="R137" s="8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8"/>
      <c r="M138" s="1"/>
      <c r="N138" s="1"/>
      <c r="O138" s="8"/>
      <c r="P138" s="8"/>
      <c r="Q138" s="8"/>
      <c r="R138" s="8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8"/>
      <c r="M139" s="1"/>
      <c r="N139" s="1"/>
      <c r="O139" s="8"/>
      <c r="P139" s="8"/>
      <c r="Q139" s="8"/>
      <c r="R139" s="8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8"/>
      <c r="M140" s="1"/>
      <c r="N140" s="1"/>
      <c r="O140" s="8"/>
      <c r="P140" s="8"/>
      <c r="Q140" s="8"/>
      <c r="R140" s="8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8"/>
      <c r="M141" s="1"/>
      <c r="N141" s="1"/>
      <c r="O141" s="8"/>
      <c r="P141" s="8"/>
      <c r="Q141" s="8"/>
      <c r="R141" s="8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8"/>
      <c r="M142" s="1"/>
      <c r="N142" s="1"/>
      <c r="O142" s="8"/>
      <c r="P142" s="8"/>
      <c r="Q142" s="8"/>
      <c r="R142" s="8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8"/>
      <c r="M143" s="1"/>
      <c r="N143" s="1"/>
      <c r="O143" s="8"/>
      <c r="P143" s="8"/>
      <c r="Q143" s="8"/>
      <c r="R143" s="8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8"/>
      <c r="M144" s="1"/>
      <c r="N144" s="1"/>
      <c r="O144" s="8"/>
      <c r="P144" s="8"/>
      <c r="Q144" s="8"/>
      <c r="R144" s="8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8"/>
      <c r="M145" s="1"/>
      <c r="N145" s="1"/>
      <c r="O145" s="8"/>
      <c r="P145" s="8"/>
      <c r="Q145" s="8"/>
      <c r="R145" s="8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8"/>
      <c r="M146" s="1"/>
      <c r="N146" s="1"/>
      <c r="O146" s="8"/>
      <c r="P146" s="8"/>
      <c r="Q146" s="8"/>
      <c r="R146" s="8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8"/>
      <c r="M147" s="1"/>
      <c r="N147" s="1"/>
      <c r="O147" s="8"/>
      <c r="P147" s="8"/>
      <c r="Q147" s="8"/>
      <c r="R147" s="8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8"/>
      <c r="M148" s="1"/>
      <c r="N148" s="1"/>
      <c r="O148" s="8"/>
      <c r="P148" s="8"/>
      <c r="Q148" s="8"/>
      <c r="R148" s="8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8"/>
      <c r="M149" s="1"/>
      <c r="N149" s="1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8"/>
      <c r="M150" s="1"/>
      <c r="N150" s="1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8"/>
      <c r="M151" s="1"/>
      <c r="N151" s="1"/>
      <c r="O151" s="8"/>
      <c r="P151" s="8"/>
      <c r="Q151" s="8"/>
      <c r="R151" s="8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8"/>
      <c r="M152" s="1"/>
      <c r="N152" s="1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8"/>
      <c r="M153" s="1"/>
      <c r="N153" s="1"/>
      <c r="O153" s="8"/>
      <c r="P153" s="8"/>
      <c r="Q153" s="8"/>
      <c r="R153" s="8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8"/>
      <c r="M154" s="1"/>
      <c r="N154" s="1"/>
      <c r="O154" s="8"/>
      <c r="P154" s="8"/>
      <c r="Q154" s="8"/>
      <c r="R154" s="8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8"/>
      <c r="M155" s="1"/>
      <c r="N155" s="1"/>
      <c r="O155" s="8"/>
      <c r="P155" s="8"/>
      <c r="Q155" s="8"/>
      <c r="R155" s="8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8"/>
      <c r="M156" s="1"/>
      <c r="N156" s="1"/>
      <c r="O156" s="8"/>
      <c r="P156" s="8"/>
      <c r="Q156" s="8"/>
      <c r="R156" s="8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8"/>
      <c r="M157" s="1"/>
      <c r="N157" s="1"/>
      <c r="O157" s="8"/>
      <c r="P157" s="8"/>
      <c r="Q157" s="8"/>
      <c r="R157" s="8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8"/>
      <c r="M158" s="1"/>
      <c r="N158" s="1"/>
      <c r="O158" s="8"/>
      <c r="P158" s="8"/>
      <c r="Q158" s="8"/>
      <c r="R158" s="8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8"/>
      <c r="M159" s="1"/>
      <c r="N159" s="1"/>
      <c r="O159" s="8"/>
      <c r="P159" s="8"/>
      <c r="Q159" s="8"/>
      <c r="R159" s="8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8"/>
      <c r="M160" s="1"/>
      <c r="N160" s="1"/>
      <c r="O160" s="8"/>
      <c r="P160" s="8"/>
      <c r="Q160" s="8"/>
      <c r="R160" s="8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8"/>
      <c r="M161" s="1"/>
      <c r="N161" s="1"/>
      <c r="O161" s="8"/>
      <c r="P161" s="8"/>
      <c r="Q161" s="8"/>
      <c r="R161" s="8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8"/>
      <c r="M162" s="1"/>
      <c r="N162" s="1"/>
      <c r="O162" s="8"/>
      <c r="P162" s="8"/>
      <c r="Q162" s="8"/>
      <c r="R162" s="8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8"/>
      <c r="M163" s="1"/>
      <c r="N163" s="1"/>
      <c r="O163" s="8"/>
      <c r="P163" s="8"/>
      <c r="Q163" s="8"/>
      <c r="R163" s="8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8"/>
      <c r="M164" s="1"/>
      <c r="N164" s="1"/>
      <c r="O164" s="8"/>
      <c r="P164" s="8"/>
      <c r="Q164" s="8"/>
      <c r="R164" s="8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8"/>
      <c r="M165" s="1"/>
      <c r="N165" s="1"/>
      <c r="O165" s="8"/>
      <c r="P165" s="8"/>
      <c r="Q165" s="8"/>
      <c r="R165" s="8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8"/>
      <c r="M166" s="1"/>
      <c r="N166" s="1"/>
      <c r="O166" s="8"/>
      <c r="P166" s="8"/>
      <c r="Q166" s="8"/>
      <c r="R166" s="8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8"/>
      <c r="M167" s="1"/>
      <c r="N167" s="1"/>
      <c r="O167" s="8"/>
      <c r="P167" s="8"/>
      <c r="Q167" s="8"/>
      <c r="R167" s="8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8"/>
      <c r="M168" s="1"/>
      <c r="N168" s="1"/>
      <c r="O168" s="8"/>
      <c r="P168" s="8"/>
      <c r="Q168" s="8"/>
      <c r="R168" s="8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8"/>
      <c r="M169" s="1"/>
      <c r="N169" s="1"/>
      <c r="O169" s="8"/>
      <c r="P169" s="8"/>
      <c r="Q169" s="8"/>
      <c r="R169" s="8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8"/>
      <c r="M170" s="1"/>
      <c r="N170" s="1"/>
      <c r="O170" s="8"/>
      <c r="P170" s="8"/>
      <c r="Q170" s="8"/>
      <c r="R170" s="8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8"/>
      <c r="M171" s="1"/>
      <c r="N171" s="1"/>
      <c r="O171" s="8"/>
      <c r="P171" s="8"/>
      <c r="Q171" s="8"/>
      <c r="R171" s="8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8"/>
      <c r="M172" s="1"/>
      <c r="N172" s="1"/>
      <c r="O172" s="8"/>
      <c r="P172" s="8"/>
      <c r="Q172" s="8"/>
      <c r="R172" s="8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8"/>
      <c r="M173" s="1"/>
      <c r="N173" s="1"/>
      <c r="O173" s="8"/>
      <c r="P173" s="8"/>
      <c r="Q173" s="8"/>
      <c r="R173" s="8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8"/>
      <c r="M174" s="1"/>
      <c r="N174" s="1"/>
      <c r="O174" s="8"/>
      <c r="P174" s="8"/>
      <c r="Q174" s="8"/>
      <c r="R174" s="8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8"/>
      <c r="M175" s="1"/>
      <c r="N175" s="1"/>
      <c r="O175" s="8"/>
      <c r="P175" s="8"/>
      <c r="Q175" s="8"/>
      <c r="R175" s="8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8"/>
      <c r="M176" s="1"/>
      <c r="N176" s="1"/>
      <c r="O176" s="8"/>
      <c r="P176" s="8"/>
      <c r="Q176" s="8"/>
      <c r="R176" s="8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8"/>
      <c r="M177" s="1"/>
      <c r="N177" s="1"/>
      <c r="O177" s="8"/>
      <c r="P177" s="8"/>
      <c r="Q177" s="8"/>
      <c r="R177" s="8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8"/>
      <c r="M178" s="1"/>
      <c r="N178" s="1"/>
      <c r="O178" s="8"/>
      <c r="P178" s="8"/>
      <c r="Q178" s="8"/>
      <c r="R178" s="8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8"/>
      <c r="M179" s="1"/>
      <c r="N179" s="1"/>
      <c r="O179" s="8"/>
      <c r="P179" s="8"/>
      <c r="Q179" s="8"/>
      <c r="R179" s="8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8"/>
      <c r="M180" s="1"/>
      <c r="N180" s="1"/>
      <c r="O180" s="8"/>
      <c r="P180" s="8"/>
      <c r="Q180" s="8"/>
      <c r="R180" s="8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8"/>
      <c r="M181" s="1"/>
      <c r="N181" s="1"/>
      <c r="O181" s="8"/>
      <c r="P181" s="8"/>
      <c r="Q181" s="8"/>
      <c r="R181" s="8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8"/>
      <c r="M182" s="1"/>
      <c r="N182" s="1"/>
      <c r="O182" s="8"/>
      <c r="P182" s="8"/>
      <c r="Q182" s="8"/>
      <c r="R182" s="8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8"/>
      <c r="M183" s="1"/>
      <c r="N183" s="1"/>
      <c r="O183" s="8"/>
      <c r="P183" s="8"/>
      <c r="Q183" s="8"/>
      <c r="R183" s="8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8"/>
      <c r="M184" s="1"/>
      <c r="N184" s="1"/>
      <c r="O184" s="8"/>
      <c r="P184" s="8"/>
      <c r="Q184" s="8"/>
      <c r="R184" s="8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8"/>
      <c r="M185" s="1"/>
      <c r="N185" s="1"/>
      <c r="O185" s="8"/>
      <c r="P185" s="8"/>
      <c r="Q185" s="8"/>
      <c r="R185" s="8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8"/>
      <c r="M186" s="1"/>
      <c r="N186" s="1"/>
      <c r="O186" s="8"/>
      <c r="P186" s="8"/>
      <c r="Q186" s="8"/>
      <c r="R186" s="8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8"/>
      <c r="M187" s="1"/>
      <c r="N187" s="1"/>
      <c r="O187" s="8"/>
      <c r="P187" s="8"/>
      <c r="Q187" s="8"/>
      <c r="R187" s="8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8"/>
      <c r="M188" s="1"/>
      <c r="N188" s="1"/>
      <c r="O188" s="8"/>
      <c r="P188" s="8"/>
      <c r="Q188" s="8"/>
      <c r="R188" s="8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8"/>
      <c r="M189" s="1"/>
      <c r="N189" s="1"/>
      <c r="O189" s="8"/>
      <c r="P189" s="8"/>
      <c r="Q189" s="8"/>
      <c r="R189" s="8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8"/>
      <c r="M190" s="1"/>
      <c r="N190" s="1"/>
      <c r="O190" s="8"/>
      <c r="P190" s="8"/>
      <c r="Q190" s="8"/>
      <c r="R190" s="8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8"/>
      <c r="M191" s="1"/>
      <c r="N191" s="1"/>
      <c r="O191" s="8"/>
      <c r="P191" s="8"/>
      <c r="Q191" s="8"/>
      <c r="R191" s="8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8"/>
      <c r="M192" s="1"/>
      <c r="N192" s="1"/>
      <c r="O192" s="8"/>
      <c r="P192" s="8"/>
      <c r="Q192" s="8"/>
      <c r="R192" s="8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8"/>
      <c r="M193" s="1"/>
      <c r="N193" s="1"/>
      <c r="O193" s="8"/>
      <c r="P193" s="8"/>
      <c r="Q193" s="8"/>
      <c r="R193" s="8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8"/>
      <c r="M194" s="1"/>
      <c r="N194" s="1"/>
      <c r="O194" s="8"/>
      <c r="P194" s="8"/>
      <c r="Q194" s="8"/>
      <c r="R194" s="8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8"/>
      <c r="M195" s="1"/>
      <c r="N195" s="1"/>
      <c r="O195" s="8"/>
      <c r="P195" s="8"/>
      <c r="Q195" s="8"/>
      <c r="R195" s="8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8"/>
      <c r="M196" s="1"/>
      <c r="N196" s="1"/>
      <c r="O196" s="8"/>
      <c r="P196" s="8"/>
      <c r="Q196" s="8"/>
      <c r="R196" s="8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8"/>
      <c r="M197" s="1"/>
      <c r="N197" s="1"/>
      <c r="O197" s="8"/>
      <c r="P197" s="8"/>
      <c r="Q197" s="8"/>
      <c r="R197" s="8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8"/>
      <c r="M198" s="1"/>
      <c r="N198" s="1"/>
      <c r="O198" s="8"/>
      <c r="P198" s="8"/>
      <c r="Q198" s="8"/>
      <c r="R198" s="8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8"/>
      <c r="M199" s="1"/>
      <c r="N199" s="1"/>
      <c r="O199" s="8"/>
      <c r="P199" s="8"/>
      <c r="Q199" s="8"/>
      <c r="R199" s="8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8"/>
      <c r="M200" s="1"/>
      <c r="N200" s="1"/>
      <c r="O200" s="8"/>
      <c r="P200" s="8"/>
      <c r="Q200" s="8"/>
      <c r="R200" s="8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8"/>
      <c r="M201" s="1"/>
      <c r="N201" s="1"/>
      <c r="O201" s="8"/>
      <c r="P201" s="8"/>
      <c r="Q201" s="8"/>
      <c r="R201" s="8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8"/>
      <c r="M202" s="1"/>
      <c r="N202" s="1"/>
      <c r="O202" s="8"/>
      <c r="P202" s="8"/>
      <c r="Q202" s="8"/>
      <c r="R202" s="8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8"/>
      <c r="M203" s="1"/>
      <c r="N203" s="1"/>
      <c r="O203" s="8"/>
      <c r="P203" s="8"/>
      <c r="Q203" s="8"/>
      <c r="R203" s="8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8"/>
      <c r="M204" s="1"/>
      <c r="N204" s="1"/>
      <c r="O204" s="8"/>
      <c r="P204" s="8"/>
      <c r="Q204" s="8"/>
      <c r="R204" s="8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8"/>
      <c r="M205" s="1"/>
      <c r="N205" s="1"/>
      <c r="O205" s="8"/>
      <c r="P205" s="8"/>
      <c r="Q205" s="8"/>
      <c r="R205" s="8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8"/>
      <c r="M206" s="1"/>
      <c r="N206" s="1"/>
      <c r="O206" s="8"/>
      <c r="P206" s="8"/>
      <c r="Q206" s="8"/>
      <c r="R206" s="8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8"/>
      <c r="M207" s="1"/>
      <c r="N207" s="1"/>
      <c r="O207" s="8"/>
      <c r="P207" s="8"/>
      <c r="Q207" s="8"/>
      <c r="R207" s="8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8"/>
      <c r="M208" s="1"/>
      <c r="N208" s="1"/>
      <c r="O208" s="8"/>
      <c r="P208" s="8"/>
      <c r="Q208" s="8"/>
      <c r="R208" s="8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8"/>
      <c r="M209" s="1"/>
      <c r="N209" s="1"/>
      <c r="O209" s="8"/>
      <c r="P209" s="8"/>
      <c r="Q209" s="8"/>
      <c r="R209" s="8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8"/>
      <c r="M210" s="1"/>
      <c r="N210" s="1"/>
      <c r="O210" s="8"/>
      <c r="P210" s="8"/>
      <c r="Q210" s="8"/>
      <c r="R210" s="8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8"/>
      <c r="M211" s="1"/>
      <c r="N211" s="1"/>
      <c r="O211" s="8"/>
      <c r="P211" s="8"/>
      <c r="Q211" s="8"/>
      <c r="R211" s="8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8"/>
      <c r="M212" s="1"/>
      <c r="N212" s="1"/>
      <c r="O212" s="8"/>
      <c r="P212" s="8"/>
      <c r="Q212" s="8"/>
      <c r="R212" s="8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8"/>
      <c r="M213" s="1"/>
      <c r="N213" s="1"/>
      <c r="O213" s="8"/>
      <c r="P213" s="8"/>
      <c r="Q213" s="8"/>
      <c r="R213" s="8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8"/>
      <c r="M214" s="1"/>
      <c r="N214" s="1"/>
      <c r="O214" s="8"/>
      <c r="P214" s="8"/>
      <c r="Q214" s="8"/>
      <c r="R214" s="8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8"/>
      <c r="M215" s="1"/>
      <c r="N215" s="1"/>
      <c r="O215" s="8"/>
      <c r="P215" s="8"/>
      <c r="Q215" s="8"/>
      <c r="R215" s="8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8"/>
      <c r="M216" s="1"/>
      <c r="N216" s="1"/>
      <c r="O216" s="8"/>
      <c r="P216" s="8"/>
      <c r="Q216" s="8"/>
      <c r="R216" s="8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8"/>
      <c r="M217" s="1"/>
      <c r="N217" s="1"/>
      <c r="O217" s="8"/>
      <c r="P217" s="8"/>
      <c r="Q217" s="8"/>
      <c r="R217" s="8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8"/>
      <c r="M218" s="1"/>
      <c r="N218" s="1"/>
      <c r="O218" s="8"/>
      <c r="P218" s="8"/>
      <c r="Q218" s="8"/>
      <c r="R218" s="8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8"/>
      <c r="M219" s="1"/>
      <c r="N219" s="1"/>
      <c r="O219" s="8"/>
      <c r="P219" s="8"/>
      <c r="Q219" s="8"/>
      <c r="R219" s="8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8"/>
      <c r="M220" s="1"/>
      <c r="N220" s="1"/>
      <c r="O220" s="8"/>
      <c r="P220" s="8"/>
      <c r="Q220" s="8"/>
      <c r="R220" s="8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8"/>
      <c r="M221" s="1"/>
      <c r="N221" s="1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8"/>
      <c r="M222" s="1"/>
      <c r="N222" s="1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8"/>
      <c r="M223" s="1"/>
      <c r="N223" s="1"/>
      <c r="O223" s="8"/>
      <c r="P223" s="8"/>
      <c r="Q223" s="8"/>
      <c r="R223" s="8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8"/>
      <c r="M224" s="1"/>
      <c r="N224" s="1"/>
      <c r="O224" s="8"/>
      <c r="P224" s="8"/>
      <c r="Q224" s="8"/>
      <c r="R224" s="8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8"/>
      <c r="M225" s="1"/>
      <c r="N225" s="1"/>
      <c r="O225" s="8"/>
      <c r="P225" s="8"/>
      <c r="Q225" s="8"/>
      <c r="R225" s="8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8"/>
      <c r="M226" s="1"/>
      <c r="N226" s="1"/>
      <c r="O226" s="8"/>
      <c r="P226" s="8"/>
      <c r="Q226" s="8"/>
      <c r="R226" s="8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8"/>
      <c r="M227" s="1"/>
      <c r="N227" s="1"/>
      <c r="O227" s="8"/>
      <c r="P227" s="8"/>
      <c r="Q227" s="8"/>
      <c r="R227" s="8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8"/>
      <c r="M228" s="1"/>
      <c r="N228" s="1"/>
      <c r="O228" s="8"/>
      <c r="P228" s="8"/>
      <c r="Q228" s="8"/>
      <c r="R228" s="8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8"/>
      <c r="M229" s="1"/>
      <c r="N229" s="1"/>
      <c r="O229" s="8"/>
      <c r="P229" s="8"/>
      <c r="Q229" s="8"/>
      <c r="R229" s="8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8"/>
      <c r="M230" s="1"/>
      <c r="N230" s="1"/>
      <c r="O230" s="8"/>
      <c r="P230" s="8"/>
      <c r="Q230" s="8"/>
      <c r="R230" s="8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8"/>
      <c r="M231" s="1"/>
      <c r="N231" s="1"/>
      <c r="O231" s="8"/>
      <c r="P231" s="8"/>
      <c r="Q231" s="8"/>
      <c r="R231" s="8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8"/>
      <c r="M232" s="1"/>
      <c r="N232" s="1"/>
      <c r="O232" s="8"/>
      <c r="P232" s="8"/>
      <c r="Q232" s="8"/>
      <c r="R232" s="8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8"/>
      <c r="M233" s="1"/>
      <c r="N233" s="1"/>
      <c r="O233" s="8"/>
      <c r="P233" s="8"/>
      <c r="Q233" s="8"/>
      <c r="R233" s="8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8"/>
      <c r="M234" s="1"/>
      <c r="N234" s="1"/>
      <c r="O234" s="8"/>
      <c r="P234" s="8"/>
      <c r="Q234" s="8"/>
      <c r="R234" s="8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8"/>
      <c r="M235" s="1"/>
      <c r="N235" s="1"/>
      <c r="O235" s="8"/>
      <c r="P235" s="8"/>
      <c r="Q235" s="8"/>
      <c r="R235" s="8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8"/>
      <c r="M236" s="1"/>
      <c r="N236" s="1"/>
      <c r="O236" s="8"/>
      <c r="P236" s="8"/>
      <c r="Q236" s="8"/>
      <c r="R236" s="8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8"/>
      <c r="M237" s="1"/>
      <c r="N237" s="1"/>
      <c r="O237" s="8"/>
      <c r="P237" s="8"/>
      <c r="Q237" s="8"/>
      <c r="R237" s="8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8"/>
      <c r="M238" s="1"/>
      <c r="N238" s="1"/>
      <c r="O238" s="8"/>
      <c r="P238" s="8"/>
      <c r="Q238" s="8"/>
      <c r="R238" s="8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8"/>
      <c r="M239" s="1"/>
      <c r="N239" s="1"/>
      <c r="O239" s="8"/>
      <c r="P239" s="8"/>
      <c r="Q239" s="8"/>
      <c r="R239" s="8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8"/>
      <c r="M240" s="1"/>
      <c r="N240" s="1"/>
      <c r="O240" s="8"/>
      <c r="P240" s="8"/>
      <c r="Q240" s="8"/>
      <c r="R240" s="8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8"/>
      <c r="M241" s="1"/>
      <c r="N241" s="1"/>
      <c r="O241" s="8"/>
      <c r="P241" s="8"/>
      <c r="Q241" s="8"/>
      <c r="R241" s="8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8"/>
      <c r="M242" s="1"/>
      <c r="N242" s="1"/>
      <c r="O242" s="8"/>
      <c r="P242" s="8"/>
      <c r="Q242" s="8"/>
      <c r="R242" s="8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8"/>
      <c r="M243" s="1"/>
      <c r="N243" s="1"/>
      <c r="O243" s="8"/>
      <c r="P243" s="8"/>
      <c r="Q243" s="8"/>
      <c r="R243" s="8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8"/>
      <c r="M244" s="1"/>
      <c r="N244" s="1"/>
      <c r="O244" s="8"/>
      <c r="P244" s="8"/>
      <c r="Q244" s="8"/>
      <c r="R244" s="8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8"/>
      <c r="M245" s="1"/>
      <c r="N245" s="1"/>
      <c r="O245" s="8"/>
      <c r="P245" s="8"/>
      <c r="Q245" s="8"/>
      <c r="R245" s="8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8"/>
      <c r="M246" s="1"/>
      <c r="N246" s="1"/>
      <c r="O246" s="8"/>
      <c r="P246" s="8"/>
      <c r="Q246" s="8"/>
      <c r="R246" s="8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8"/>
      <c r="M247" s="1"/>
      <c r="N247" s="1"/>
      <c r="O247" s="8"/>
      <c r="P247" s="8"/>
      <c r="Q247" s="8"/>
      <c r="R247" s="8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8"/>
      <c r="M248" s="1"/>
      <c r="N248" s="1"/>
      <c r="O248" s="8"/>
      <c r="P248" s="8"/>
      <c r="Q248" s="8"/>
      <c r="R248" s="8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8"/>
      <c r="M249" s="1"/>
      <c r="N249" s="1"/>
      <c r="O249" s="8"/>
      <c r="P249" s="8"/>
      <c r="Q249" s="8"/>
      <c r="R249" s="8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8"/>
      <c r="M250" s="1"/>
      <c r="N250" s="1"/>
      <c r="O250" s="8"/>
      <c r="P250" s="8"/>
      <c r="Q250" s="8"/>
      <c r="R250" s="8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8"/>
      <c r="M251" s="1"/>
      <c r="N251" s="1"/>
      <c r="O251" s="8"/>
      <c r="P251" s="8"/>
      <c r="Q251" s="8"/>
      <c r="R251" s="8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8"/>
      <c r="M252" s="1"/>
      <c r="N252" s="1"/>
      <c r="O252" s="8"/>
      <c r="P252" s="8"/>
      <c r="Q252" s="8"/>
      <c r="R252" s="8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8"/>
      <c r="M253" s="1"/>
      <c r="N253" s="1"/>
      <c r="O253" s="8"/>
      <c r="P253" s="8"/>
      <c r="Q253" s="8"/>
      <c r="R253" s="8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8"/>
      <c r="M254" s="1"/>
      <c r="N254" s="1"/>
      <c r="O254" s="8"/>
      <c r="P254" s="8"/>
      <c r="Q254" s="8"/>
      <c r="R254" s="8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8"/>
      <c r="M255" s="1"/>
      <c r="N255" s="1"/>
      <c r="O255" s="8"/>
      <c r="P255" s="8"/>
      <c r="Q255" s="8"/>
      <c r="R255" s="8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8"/>
      <c r="M256" s="1"/>
      <c r="N256" s="1"/>
      <c r="O256" s="8"/>
      <c r="P256" s="8"/>
      <c r="Q256" s="8"/>
      <c r="R256" s="8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8"/>
      <c r="M257" s="1"/>
      <c r="N257" s="1"/>
      <c r="O257" s="8"/>
      <c r="P257" s="8"/>
      <c r="Q257" s="8"/>
      <c r="R257" s="8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8"/>
      <c r="M258" s="1"/>
      <c r="N258" s="1"/>
      <c r="O258" s="8"/>
      <c r="P258" s="8"/>
      <c r="Q258" s="8"/>
      <c r="R258" s="8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8"/>
      <c r="M259" s="1"/>
      <c r="N259" s="1"/>
      <c r="O259" s="8"/>
      <c r="P259" s="8"/>
      <c r="Q259" s="8"/>
      <c r="R259" s="8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8"/>
      <c r="M260" s="1"/>
      <c r="N260" s="1"/>
      <c r="O260" s="8"/>
      <c r="P260" s="8"/>
      <c r="Q260" s="8"/>
      <c r="R260" s="8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8"/>
      <c r="M261" s="1"/>
      <c r="N261" s="1"/>
      <c r="O261" s="8"/>
      <c r="P261" s="8"/>
      <c r="Q261" s="8"/>
      <c r="R261" s="8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8"/>
      <c r="M262" s="1"/>
      <c r="N262" s="1"/>
      <c r="O262" s="8"/>
      <c r="P262" s="8"/>
      <c r="Q262" s="8"/>
      <c r="R262" s="8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8"/>
      <c r="M263" s="1"/>
      <c r="N263" s="1"/>
      <c r="O263" s="8"/>
      <c r="P263" s="8"/>
      <c r="Q263" s="8"/>
      <c r="R263" s="8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8"/>
      <c r="M264" s="1"/>
      <c r="N264" s="1"/>
      <c r="O264" s="8"/>
      <c r="P264" s="8"/>
      <c r="Q264" s="8"/>
      <c r="R264" s="8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8"/>
      <c r="M265" s="1"/>
      <c r="N265" s="1"/>
      <c r="O265" s="8"/>
      <c r="P265" s="8"/>
      <c r="Q265" s="8"/>
      <c r="R265" s="8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8"/>
      <c r="M266" s="1"/>
      <c r="N266" s="1"/>
      <c r="O266" s="8"/>
      <c r="P266" s="8"/>
      <c r="Q266" s="8"/>
      <c r="R266" s="8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8"/>
      <c r="M267" s="1"/>
      <c r="N267" s="1"/>
      <c r="O267" s="8"/>
      <c r="P267" s="8"/>
      <c r="Q267" s="8"/>
      <c r="R267" s="8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8"/>
      <c r="M268" s="1"/>
      <c r="N268" s="1"/>
      <c r="O268" s="8"/>
      <c r="P268" s="8"/>
      <c r="Q268" s="8"/>
      <c r="R268" s="8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8"/>
      <c r="M269" s="1"/>
      <c r="N269" s="1"/>
      <c r="O269" s="8"/>
      <c r="P269" s="8"/>
      <c r="Q269" s="8"/>
      <c r="R269" s="8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8"/>
      <c r="M270" s="1"/>
      <c r="N270" s="1"/>
      <c r="O270" s="8"/>
      <c r="P270" s="8"/>
      <c r="Q270" s="8"/>
      <c r="R270" s="8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8"/>
      <c r="M271" s="1"/>
      <c r="N271" s="1"/>
      <c r="O271" s="8"/>
      <c r="P271" s="8"/>
      <c r="Q271" s="8"/>
      <c r="R271" s="8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8"/>
      <c r="M272" s="1"/>
      <c r="N272" s="1"/>
      <c r="O272" s="8"/>
      <c r="P272" s="8"/>
      <c r="Q272" s="8"/>
      <c r="R272" s="8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8"/>
      <c r="M273" s="1"/>
      <c r="N273" s="1"/>
      <c r="O273" s="8"/>
      <c r="P273" s="8"/>
      <c r="Q273" s="8"/>
      <c r="R273" s="8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8"/>
      <c r="M274" s="1"/>
      <c r="N274" s="1"/>
      <c r="O274" s="8"/>
      <c r="P274" s="8"/>
      <c r="Q274" s="8"/>
      <c r="R274" s="8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8"/>
      <c r="M275" s="1"/>
      <c r="N275" s="1"/>
      <c r="O275" s="8"/>
      <c r="P275" s="8"/>
      <c r="Q275" s="8"/>
      <c r="R275" s="8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8"/>
      <c r="M276" s="1"/>
      <c r="N276" s="1"/>
      <c r="O276" s="8"/>
      <c r="P276" s="8"/>
      <c r="Q276" s="8"/>
      <c r="R276" s="8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8"/>
      <c r="M277" s="1"/>
      <c r="N277" s="1"/>
      <c r="O277" s="8"/>
      <c r="P277" s="8"/>
      <c r="Q277" s="8"/>
      <c r="R277" s="8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8"/>
      <c r="M278" s="1"/>
      <c r="N278" s="1"/>
      <c r="O278" s="8"/>
      <c r="P278" s="8"/>
      <c r="Q278" s="8"/>
      <c r="R278" s="8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8"/>
      <c r="M279" s="1"/>
      <c r="N279" s="1"/>
      <c r="O279" s="8"/>
      <c r="P279" s="8"/>
      <c r="Q279" s="8"/>
      <c r="R279" s="8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8"/>
      <c r="M280" s="1"/>
      <c r="N280" s="1"/>
      <c r="O280" s="8"/>
      <c r="P280" s="8"/>
      <c r="Q280" s="8"/>
      <c r="R280" s="8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8"/>
      <c r="M281" s="1"/>
      <c r="N281" s="1"/>
      <c r="O281" s="8"/>
      <c r="P281" s="8"/>
      <c r="Q281" s="8"/>
      <c r="R281" s="8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8"/>
      <c r="M282" s="1"/>
      <c r="N282" s="1"/>
      <c r="O282" s="8"/>
      <c r="P282" s="8"/>
      <c r="Q282" s="8"/>
      <c r="R282" s="8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8"/>
      <c r="M283" s="1"/>
      <c r="N283" s="1"/>
      <c r="O283" s="8"/>
      <c r="P283" s="8"/>
      <c r="Q283" s="8"/>
      <c r="R283" s="8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8"/>
      <c r="M284" s="1"/>
      <c r="N284" s="1"/>
      <c r="O284" s="8"/>
      <c r="P284" s="8"/>
      <c r="Q284" s="8"/>
      <c r="R284" s="8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8"/>
      <c r="M285" s="1"/>
      <c r="N285" s="1"/>
      <c r="O285" s="8"/>
      <c r="P285" s="8"/>
      <c r="Q285" s="8"/>
      <c r="R285" s="8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8"/>
      <c r="M286" s="1"/>
      <c r="N286" s="1"/>
      <c r="O286" s="8"/>
      <c r="P286" s="8"/>
      <c r="Q286" s="8"/>
      <c r="R286" s="8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8"/>
      <c r="M287" s="1"/>
      <c r="N287" s="1"/>
      <c r="O287" s="8"/>
      <c r="P287" s="8"/>
      <c r="Q287" s="8"/>
      <c r="R287" s="8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8"/>
      <c r="M288" s="1"/>
      <c r="N288" s="1"/>
      <c r="O288" s="8"/>
      <c r="P288" s="8"/>
      <c r="Q288" s="8"/>
      <c r="R288" s="8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8"/>
      <c r="M289" s="1"/>
      <c r="N289" s="1"/>
      <c r="O289" s="8"/>
      <c r="P289" s="8"/>
      <c r="Q289" s="8"/>
      <c r="R289" s="8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8"/>
      <c r="M290" s="1"/>
      <c r="N290" s="1"/>
      <c r="O290" s="8"/>
      <c r="P290" s="8"/>
      <c r="Q290" s="8"/>
      <c r="R290" s="8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8"/>
      <c r="M291" s="1"/>
      <c r="N291" s="1"/>
      <c r="O291" s="8"/>
      <c r="P291" s="8"/>
      <c r="Q291" s="8"/>
      <c r="R291" s="8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8"/>
      <c r="M292" s="1"/>
      <c r="N292" s="1"/>
      <c r="O292" s="8"/>
      <c r="P292" s="8"/>
      <c r="Q292" s="8"/>
      <c r="R292" s="8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8"/>
      <c r="M293" s="1"/>
      <c r="N293" s="1"/>
      <c r="O293" s="8"/>
      <c r="P293" s="8"/>
      <c r="Q293" s="8"/>
      <c r="R293" s="8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8"/>
      <c r="M294" s="1"/>
      <c r="N294" s="1"/>
      <c r="O294" s="8"/>
      <c r="P294" s="8"/>
      <c r="Q294" s="8"/>
      <c r="R294" s="8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8"/>
      <c r="M295" s="1"/>
      <c r="N295" s="1"/>
      <c r="O295" s="8"/>
      <c r="P295" s="8"/>
      <c r="Q295" s="8"/>
      <c r="R295" s="8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8"/>
      <c r="M296" s="1"/>
      <c r="N296" s="1"/>
      <c r="O296" s="8"/>
      <c r="P296" s="8"/>
      <c r="Q296" s="8"/>
      <c r="R296" s="8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8"/>
      <c r="M297" s="1"/>
      <c r="N297" s="1"/>
      <c r="O297" s="8"/>
      <c r="P297" s="8"/>
      <c r="Q297" s="8"/>
      <c r="R297" s="8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8"/>
      <c r="M298" s="1"/>
      <c r="N298" s="1"/>
      <c r="O298" s="8"/>
      <c r="P298" s="8"/>
      <c r="Q298" s="8"/>
      <c r="R298" s="8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8"/>
      <c r="M299" s="1"/>
      <c r="N299" s="1"/>
      <c r="O299" s="8"/>
      <c r="P299" s="8"/>
      <c r="Q299" s="8"/>
      <c r="R299" s="8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8"/>
      <c r="M300" s="1"/>
      <c r="N300" s="1"/>
      <c r="O300" s="8"/>
      <c r="P300" s="8"/>
      <c r="Q300" s="8"/>
      <c r="R300" s="8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8"/>
      <c r="M301" s="1"/>
      <c r="N301" s="1"/>
      <c r="O301" s="8"/>
      <c r="P301" s="8"/>
      <c r="Q301" s="8"/>
      <c r="R301" s="8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8"/>
      <c r="M302" s="1"/>
      <c r="N302" s="1"/>
      <c r="O302" s="8"/>
      <c r="P302" s="8"/>
      <c r="Q302" s="8"/>
      <c r="R302" s="8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8"/>
      <c r="M303" s="1"/>
      <c r="N303" s="1"/>
      <c r="O303" s="8"/>
      <c r="P303" s="8"/>
      <c r="Q303" s="8"/>
      <c r="R303" s="8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8"/>
      <c r="M304" s="1"/>
      <c r="N304" s="1"/>
      <c r="O304" s="8"/>
      <c r="P304" s="8"/>
      <c r="Q304" s="8"/>
      <c r="R304" s="8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8"/>
      <c r="M305" s="1"/>
      <c r="N305" s="1"/>
      <c r="O305" s="8"/>
      <c r="P305" s="8"/>
      <c r="Q305" s="8"/>
      <c r="R305" s="8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8"/>
      <c r="M306" s="1"/>
      <c r="N306" s="1"/>
      <c r="O306" s="8"/>
      <c r="P306" s="8"/>
      <c r="Q306" s="8"/>
      <c r="R306" s="8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8"/>
      <c r="M307" s="1"/>
      <c r="N307" s="1"/>
      <c r="O307" s="8"/>
      <c r="P307" s="8"/>
      <c r="Q307" s="8"/>
      <c r="R307" s="8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8"/>
      <c r="M308" s="1"/>
      <c r="N308" s="1"/>
      <c r="O308" s="8"/>
      <c r="P308" s="8"/>
      <c r="Q308" s="8"/>
      <c r="R308" s="8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8"/>
      <c r="M309" s="1"/>
      <c r="N309" s="1"/>
      <c r="O309" s="8"/>
      <c r="P309" s="8"/>
      <c r="Q309" s="8"/>
      <c r="R309" s="8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8"/>
      <c r="M310" s="1"/>
      <c r="N310" s="1"/>
      <c r="O310" s="8"/>
      <c r="P310" s="8"/>
      <c r="Q310" s="8"/>
      <c r="R310" s="8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8"/>
      <c r="M311" s="1"/>
      <c r="N311" s="1"/>
      <c r="O311" s="8"/>
      <c r="P311" s="8"/>
      <c r="Q311" s="8"/>
      <c r="R311" s="8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8"/>
      <c r="M312" s="1"/>
      <c r="N312" s="1"/>
      <c r="O312" s="8"/>
      <c r="P312" s="8"/>
      <c r="Q312" s="8"/>
      <c r="R312" s="8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8"/>
      <c r="M313" s="1"/>
      <c r="N313" s="1"/>
      <c r="O313" s="8"/>
      <c r="P313" s="8"/>
      <c r="Q313" s="8"/>
      <c r="R313" s="8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8"/>
      <c r="M314" s="1"/>
      <c r="N314" s="1"/>
      <c r="O314" s="8"/>
      <c r="P314" s="8"/>
      <c r="Q314" s="8"/>
      <c r="R314" s="8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8"/>
      <c r="M315" s="1"/>
      <c r="N315" s="1"/>
      <c r="O315" s="8"/>
      <c r="P315" s="8"/>
      <c r="Q315" s="8"/>
      <c r="R315" s="8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8"/>
      <c r="M316" s="1"/>
      <c r="N316" s="1"/>
      <c r="O316" s="8"/>
      <c r="P316" s="8"/>
      <c r="Q316" s="8"/>
      <c r="R316" s="8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8"/>
      <c r="M317" s="1"/>
      <c r="N317" s="1"/>
      <c r="O317" s="8"/>
      <c r="P317" s="8"/>
      <c r="Q317" s="8"/>
      <c r="R317" s="8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8"/>
      <c r="M318" s="1"/>
      <c r="N318" s="1"/>
      <c r="O318" s="8"/>
      <c r="P318" s="8"/>
      <c r="Q318" s="8"/>
      <c r="R318" s="8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8"/>
      <c r="M319" s="1"/>
      <c r="N319" s="1"/>
      <c r="O319" s="8"/>
      <c r="P319" s="8"/>
      <c r="Q319" s="8"/>
      <c r="R319" s="8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8"/>
      <c r="M320" s="1"/>
      <c r="N320" s="1"/>
      <c r="O320" s="8"/>
      <c r="P320" s="8"/>
      <c r="Q320" s="8"/>
      <c r="R320" s="8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8"/>
      <c r="M321" s="1"/>
      <c r="N321" s="1"/>
      <c r="O321" s="8"/>
      <c r="P321" s="8"/>
      <c r="Q321" s="8"/>
      <c r="R321" s="8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8"/>
      <c r="M322" s="1"/>
      <c r="N322" s="1"/>
      <c r="O322" s="8"/>
      <c r="P322" s="8"/>
      <c r="Q322" s="8"/>
      <c r="R322" s="8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8"/>
      <c r="M323" s="1"/>
      <c r="N323" s="1"/>
      <c r="O323" s="8"/>
      <c r="P323" s="8"/>
      <c r="Q323" s="8"/>
      <c r="R323" s="8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8"/>
      <c r="M324" s="1"/>
      <c r="N324" s="1"/>
      <c r="O324" s="8"/>
      <c r="P324" s="8"/>
      <c r="Q324" s="8"/>
      <c r="R324" s="8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8"/>
      <c r="M325" s="1"/>
      <c r="N325" s="1"/>
      <c r="O325" s="8"/>
      <c r="P325" s="8"/>
      <c r="Q325" s="8"/>
      <c r="R325" s="8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8"/>
      <c r="M326" s="1"/>
      <c r="N326" s="1"/>
      <c r="O326" s="8"/>
      <c r="P326" s="8"/>
      <c r="Q326" s="8"/>
      <c r="R326" s="8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8"/>
      <c r="M327" s="1"/>
      <c r="N327" s="1"/>
      <c r="O327" s="8"/>
      <c r="P327" s="8"/>
      <c r="Q327" s="8"/>
      <c r="R327" s="8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8"/>
      <c r="M328" s="1"/>
      <c r="N328" s="1"/>
      <c r="O328" s="8"/>
      <c r="P328" s="8"/>
      <c r="Q328" s="8"/>
      <c r="R328" s="8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8"/>
      <c r="M329" s="1"/>
      <c r="N329" s="1"/>
      <c r="O329" s="8"/>
      <c r="P329" s="8"/>
      <c r="Q329" s="8"/>
      <c r="R329" s="8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8"/>
      <c r="M330" s="1"/>
      <c r="N330" s="1"/>
      <c r="O330" s="8"/>
      <c r="P330" s="8"/>
      <c r="Q330" s="8"/>
      <c r="R330" s="8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8"/>
      <c r="M331" s="1"/>
      <c r="N331" s="1"/>
      <c r="O331" s="8"/>
      <c r="P331" s="8"/>
      <c r="Q331" s="8"/>
      <c r="R331" s="8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8"/>
      <c r="M332" s="1"/>
      <c r="N332" s="1"/>
      <c r="O332" s="8"/>
      <c r="P332" s="8"/>
      <c r="Q332" s="8"/>
      <c r="R332" s="8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8"/>
      <c r="M333" s="1"/>
      <c r="N333" s="1"/>
      <c r="O333" s="8"/>
      <c r="P333" s="8"/>
      <c r="Q333" s="8"/>
      <c r="R333" s="8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8"/>
      <c r="M334" s="1"/>
      <c r="N334" s="1"/>
      <c r="O334" s="8"/>
      <c r="P334" s="8"/>
      <c r="Q334" s="8"/>
      <c r="R334" s="8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8"/>
      <c r="M335" s="1"/>
      <c r="N335" s="1"/>
      <c r="O335" s="8"/>
      <c r="P335" s="8"/>
      <c r="Q335" s="8"/>
      <c r="R335" s="8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8"/>
      <c r="M336" s="1"/>
      <c r="N336" s="1"/>
      <c r="O336" s="8"/>
      <c r="P336" s="8"/>
      <c r="Q336" s="8"/>
      <c r="R336" s="8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8"/>
      <c r="M337" s="1"/>
      <c r="N337" s="1"/>
      <c r="O337" s="8"/>
      <c r="P337" s="8"/>
      <c r="Q337" s="8"/>
      <c r="R337" s="8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8"/>
      <c r="M338" s="1"/>
      <c r="N338" s="1"/>
      <c r="O338" s="8"/>
      <c r="P338" s="8"/>
      <c r="Q338" s="8"/>
      <c r="R338" s="8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8"/>
      <c r="M339" s="1"/>
      <c r="N339" s="1"/>
      <c r="O339" s="8"/>
      <c r="P339" s="8"/>
      <c r="Q339" s="8"/>
      <c r="R339" s="8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8"/>
      <c r="M340" s="1"/>
      <c r="N340" s="1"/>
      <c r="O340" s="8"/>
      <c r="P340" s="8"/>
      <c r="Q340" s="8"/>
      <c r="R340" s="8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8"/>
      <c r="M341" s="1"/>
      <c r="N341" s="1"/>
      <c r="O341" s="8"/>
      <c r="P341" s="8"/>
      <c r="Q341" s="8"/>
      <c r="R341" s="8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8"/>
      <c r="M342" s="1"/>
      <c r="N342" s="1"/>
      <c r="O342" s="8"/>
      <c r="P342" s="8"/>
      <c r="Q342" s="8"/>
      <c r="R342" s="8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8"/>
      <c r="M343" s="1"/>
      <c r="N343" s="1"/>
      <c r="O343" s="8"/>
      <c r="P343" s="8"/>
      <c r="Q343" s="8"/>
      <c r="R343" s="8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8"/>
      <c r="M344" s="1"/>
      <c r="N344" s="1"/>
      <c r="O344" s="8"/>
      <c r="P344" s="8"/>
      <c r="Q344" s="8"/>
      <c r="R344" s="8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8"/>
      <c r="M345" s="1"/>
      <c r="N345" s="1"/>
      <c r="O345" s="8"/>
      <c r="P345" s="8"/>
      <c r="Q345" s="8"/>
      <c r="R345" s="8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8"/>
      <c r="M346" s="1"/>
      <c r="N346" s="1"/>
      <c r="O346" s="8"/>
      <c r="P346" s="8"/>
      <c r="Q346" s="8"/>
      <c r="R346" s="8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8"/>
      <c r="M347" s="1"/>
      <c r="N347" s="1"/>
      <c r="O347" s="8"/>
      <c r="P347" s="8"/>
      <c r="Q347" s="8"/>
      <c r="R347" s="8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8"/>
      <c r="M348" s="1"/>
      <c r="N348" s="1"/>
      <c r="O348" s="8"/>
      <c r="P348" s="8"/>
      <c r="Q348" s="8"/>
      <c r="R348" s="8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8"/>
      <c r="M349" s="1"/>
      <c r="N349" s="1"/>
      <c r="O349" s="8"/>
      <c r="P349" s="8"/>
      <c r="Q349" s="8"/>
      <c r="R349" s="8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8"/>
      <c r="M350" s="1"/>
      <c r="N350" s="1"/>
      <c r="O350" s="8"/>
      <c r="P350" s="8"/>
      <c r="Q350" s="8"/>
      <c r="R350" s="8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8"/>
      <c r="M351" s="1"/>
      <c r="N351" s="1"/>
      <c r="O351" s="8"/>
      <c r="P351" s="8"/>
      <c r="Q351" s="8"/>
      <c r="R351" s="8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8"/>
      <c r="M352" s="1"/>
      <c r="N352" s="1"/>
      <c r="O352" s="8"/>
      <c r="P352" s="8"/>
      <c r="Q352" s="8"/>
      <c r="R352" s="8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8"/>
      <c r="M353" s="1"/>
      <c r="N353" s="1"/>
      <c r="O353" s="8"/>
      <c r="P353" s="8"/>
      <c r="Q353" s="8"/>
      <c r="R353" s="8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8"/>
      <c r="M354" s="1"/>
      <c r="N354" s="1"/>
      <c r="O354" s="8"/>
      <c r="P354" s="8"/>
      <c r="Q354" s="8"/>
      <c r="R354" s="8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8"/>
      <c r="M355" s="1"/>
      <c r="N355" s="1"/>
      <c r="O355" s="8"/>
      <c r="P355" s="8"/>
      <c r="Q355" s="8"/>
      <c r="R355" s="8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8"/>
      <c r="M356" s="1"/>
      <c r="N356" s="1"/>
      <c r="O356" s="8"/>
      <c r="P356" s="8"/>
      <c r="Q356" s="8"/>
      <c r="R356" s="8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8"/>
      <c r="M357" s="1"/>
      <c r="N357" s="1"/>
      <c r="O357" s="8"/>
      <c r="P357" s="8"/>
      <c r="Q357" s="8"/>
      <c r="R357" s="8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8"/>
      <c r="M358" s="1"/>
      <c r="N358" s="1"/>
      <c r="O358" s="8"/>
      <c r="P358" s="8"/>
      <c r="Q358" s="8"/>
      <c r="R358" s="8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8"/>
      <c r="M359" s="1"/>
      <c r="N359" s="1"/>
      <c r="O359" s="8"/>
      <c r="P359" s="8"/>
      <c r="Q359" s="8"/>
      <c r="R359" s="8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8"/>
      <c r="M360" s="1"/>
      <c r="N360" s="1"/>
      <c r="O360" s="8"/>
      <c r="P360" s="8"/>
      <c r="Q360" s="8"/>
      <c r="R360" s="8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8"/>
      <c r="M361" s="1"/>
      <c r="N361" s="1"/>
      <c r="O361" s="8"/>
      <c r="P361" s="8"/>
      <c r="Q361" s="8"/>
      <c r="R361" s="8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8"/>
      <c r="M362" s="1"/>
      <c r="N362" s="1"/>
      <c r="O362" s="8"/>
      <c r="P362" s="8"/>
      <c r="Q362" s="8"/>
      <c r="R362" s="8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8"/>
      <c r="M363" s="1"/>
      <c r="N363" s="1"/>
      <c r="O363" s="8"/>
      <c r="P363" s="8"/>
      <c r="Q363" s="8"/>
      <c r="R363" s="8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8"/>
      <c r="M364" s="1"/>
      <c r="N364" s="1"/>
      <c r="O364" s="8"/>
      <c r="P364" s="8"/>
      <c r="Q364" s="8"/>
      <c r="R364" s="8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8"/>
      <c r="M365" s="1"/>
      <c r="N365" s="1"/>
      <c r="O365" s="8"/>
      <c r="P365" s="8"/>
      <c r="Q365" s="8"/>
      <c r="R365" s="8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8"/>
      <c r="M366" s="1"/>
      <c r="N366" s="1"/>
      <c r="O366" s="8"/>
      <c r="P366" s="8"/>
      <c r="Q366" s="8"/>
      <c r="R366" s="8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8"/>
      <c r="M367" s="1"/>
      <c r="N367" s="1"/>
      <c r="O367" s="8"/>
      <c r="P367" s="8"/>
      <c r="Q367" s="8"/>
      <c r="R367" s="8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8"/>
      <c r="M368" s="1"/>
      <c r="N368" s="1"/>
      <c r="O368" s="8"/>
      <c r="P368" s="8"/>
      <c r="Q368" s="8"/>
      <c r="R368" s="8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8"/>
      <c r="M369" s="1"/>
      <c r="N369" s="1"/>
      <c r="O369" s="8"/>
      <c r="P369" s="8"/>
      <c r="Q369" s="8"/>
      <c r="R369" s="8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8"/>
      <c r="M370" s="1"/>
      <c r="N370" s="1"/>
      <c r="O370" s="8"/>
      <c r="P370" s="8"/>
      <c r="Q370" s="8"/>
      <c r="R370" s="8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8"/>
      <c r="M371" s="1"/>
      <c r="N371" s="1"/>
      <c r="O371" s="8"/>
      <c r="P371" s="8"/>
      <c r="Q371" s="8"/>
      <c r="R371" s="8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8"/>
      <c r="M372" s="1"/>
      <c r="N372" s="1"/>
      <c r="O372" s="8"/>
      <c r="P372" s="8"/>
      <c r="Q372" s="8"/>
      <c r="R372" s="8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8"/>
      <c r="M373" s="1"/>
      <c r="N373" s="1"/>
      <c r="O373" s="8"/>
      <c r="P373" s="8"/>
      <c r="Q373" s="8"/>
      <c r="R373" s="8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8"/>
      <c r="M374" s="1"/>
      <c r="N374" s="1"/>
      <c r="O374" s="8"/>
      <c r="P374" s="8"/>
      <c r="Q374" s="8"/>
      <c r="R374" s="8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8"/>
      <c r="M375" s="1"/>
      <c r="N375" s="1"/>
      <c r="O375" s="8"/>
      <c r="P375" s="8"/>
      <c r="Q375" s="8"/>
      <c r="R375" s="8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8"/>
      <c r="M376" s="1"/>
      <c r="N376" s="1"/>
      <c r="O376" s="8"/>
      <c r="P376" s="8"/>
      <c r="Q376" s="8"/>
      <c r="R376" s="8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8"/>
      <c r="M377" s="1"/>
      <c r="N377" s="1"/>
      <c r="O377" s="8"/>
      <c r="P377" s="8"/>
      <c r="Q377" s="8"/>
      <c r="R377" s="8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8"/>
      <c r="M378" s="1"/>
      <c r="N378" s="1"/>
      <c r="O378" s="8"/>
      <c r="P378" s="8"/>
      <c r="Q378" s="8"/>
      <c r="R378" s="8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8"/>
      <c r="M379" s="1"/>
      <c r="N379" s="1"/>
      <c r="O379" s="8"/>
      <c r="P379" s="8"/>
      <c r="Q379" s="8"/>
      <c r="R379" s="8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8"/>
      <c r="M380" s="1"/>
      <c r="N380" s="1"/>
      <c r="O380" s="8"/>
      <c r="P380" s="8"/>
      <c r="Q380" s="8"/>
      <c r="R380" s="8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8"/>
      <c r="M381" s="1"/>
      <c r="N381" s="1"/>
      <c r="O381" s="8"/>
      <c r="P381" s="8"/>
      <c r="Q381" s="8"/>
      <c r="R381" s="8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8"/>
      <c r="M382" s="1"/>
      <c r="N382" s="1"/>
      <c r="O382" s="8"/>
      <c r="P382" s="8"/>
      <c r="Q382" s="8"/>
      <c r="R382" s="8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8"/>
      <c r="M383" s="1"/>
      <c r="N383" s="1"/>
      <c r="O383" s="8"/>
      <c r="P383" s="8"/>
      <c r="Q383" s="8"/>
      <c r="R383" s="8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8"/>
      <c r="M384" s="1"/>
      <c r="N384" s="1"/>
      <c r="O384" s="8"/>
      <c r="P384" s="8"/>
      <c r="Q384" s="8"/>
      <c r="R384" s="8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8"/>
      <c r="M385" s="1"/>
      <c r="N385" s="1"/>
      <c r="O385" s="8"/>
      <c r="P385" s="8"/>
      <c r="Q385" s="8"/>
      <c r="R385" s="8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8"/>
      <c r="M386" s="1"/>
      <c r="N386" s="1"/>
      <c r="O386" s="8"/>
      <c r="P386" s="8"/>
      <c r="Q386" s="8"/>
      <c r="R386" s="8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8"/>
      <c r="M387" s="1"/>
      <c r="N387" s="1"/>
      <c r="O387" s="8"/>
      <c r="P387" s="8"/>
      <c r="Q387" s="8"/>
      <c r="R387" s="8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8"/>
      <c r="M388" s="1"/>
      <c r="N388" s="1"/>
      <c r="O388" s="8"/>
      <c r="P388" s="8"/>
      <c r="Q388" s="8"/>
      <c r="R388" s="8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8"/>
      <c r="M389" s="1"/>
      <c r="N389" s="1"/>
      <c r="O389" s="8"/>
      <c r="P389" s="8"/>
      <c r="Q389" s="8"/>
      <c r="R389" s="8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8"/>
      <c r="M390" s="1"/>
      <c r="N390" s="1"/>
      <c r="O390" s="8"/>
      <c r="P390" s="8"/>
      <c r="Q390" s="8"/>
      <c r="R390" s="8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8"/>
      <c r="M391" s="1"/>
      <c r="N391" s="1"/>
      <c r="O391" s="8"/>
      <c r="P391" s="8"/>
      <c r="Q391" s="8"/>
      <c r="R391" s="8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8"/>
      <c r="M392" s="1"/>
      <c r="N392" s="1"/>
      <c r="O392" s="8"/>
      <c r="P392" s="8"/>
      <c r="Q392" s="8"/>
      <c r="R392" s="8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8"/>
      <c r="M393" s="1"/>
      <c r="N393" s="1"/>
      <c r="O393" s="8"/>
      <c r="P393" s="8"/>
      <c r="Q393" s="8"/>
      <c r="R393" s="8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8"/>
      <c r="M394" s="1"/>
      <c r="N394" s="1"/>
      <c r="O394" s="8"/>
      <c r="P394" s="8"/>
      <c r="Q394" s="8"/>
      <c r="R394" s="8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8"/>
      <c r="M395" s="1"/>
      <c r="N395" s="1"/>
      <c r="O395" s="8"/>
      <c r="P395" s="8"/>
      <c r="Q395" s="8"/>
      <c r="R395" s="8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8"/>
      <c r="M396" s="1"/>
      <c r="N396" s="1"/>
      <c r="O396" s="8"/>
      <c r="P396" s="8"/>
      <c r="Q396" s="8"/>
      <c r="R396" s="8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8"/>
      <c r="M397" s="1"/>
      <c r="N397" s="1"/>
      <c r="O397" s="8"/>
      <c r="P397" s="8"/>
      <c r="Q397" s="8"/>
      <c r="R397" s="8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8"/>
      <c r="M398" s="1"/>
      <c r="N398" s="1"/>
      <c r="O398" s="8"/>
      <c r="P398" s="8"/>
      <c r="Q398" s="8"/>
      <c r="R398" s="8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8"/>
      <c r="M399" s="1"/>
      <c r="N399" s="1"/>
      <c r="O399" s="8"/>
      <c r="P399" s="8"/>
      <c r="Q399" s="8"/>
      <c r="R399" s="8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8"/>
      <c r="M400" s="1"/>
      <c r="N400" s="1"/>
      <c r="O400" s="8"/>
      <c r="P400" s="8"/>
      <c r="Q400" s="8"/>
      <c r="R400" s="8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8"/>
      <c r="M401" s="1"/>
      <c r="N401" s="1"/>
      <c r="O401" s="8"/>
      <c r="P401" s="8"/>
      <c r="Q401" s="8"/>
      <c r="R401" s="8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8"/>
      <c r="M402" s="1"/>
      <c r="N402" s="1"/>
      <c r="O402" s="8"/>
      <c r="P402" s="8"/>
      <c r="Q402" s="8"/>
      <c r="R402" s="8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8"/>
      <c r="M403" s="1"/>
      <c r="N403" s="1"/>
      <c r="O403" s="8"/>
      <c r="P403" s="8"/>
      <c r="Q403" s="8"/>
      <c r="R403" s="8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8"/>
      <c r="M404" s="1"/>
      <c r="N404" s="1"/>
      <c r="O404" s="8"/>
      <c r="P404" s="8"/>
      <c r="Q404" s="8"/>
      <c r="R404" s="8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8"/>
      <c r="M405" s="1"/>
      <c r="N405" s="1"/>
      <c r="O405" s="8"/>
      <c r="P405" s="8"/>
      <c r="Q405" s="8"/>
      <c r="R405" s="8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8"/>
      <c r="M406" s="1"/>
      <c r="N406" s="1"/>
      <c r="O406" s="8"/>
      <c r="P406" s="8"/>
      <c r="Q406" s="8"/>
      <c r="R406" s="8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8"/>
      <c r="M407" s="1"/>
      <c r="N407" s="1"/>
      <c r="O407" s="8"/>
      <c r="P407" s="8"/>
      <c r="Q407" s="8"/>
      <c r="R407" s="8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8"/>
      <c r="M408" s="1"/>
      <c r="N408" s="1"/>
      <c r="O408" s="8"/>
      <c r="P408" s="8"/>
      <c r="Q408" s="8"/>
      <c r="R408" s="8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8"/>
      <c r="M409" s="1"/>
      <c r="N409" s="1"/>
      <c r="O409" s="8"/>
      <c r="P409" s="8"/>
      <c r="Q409" s="8"/>
      <c r="R409" s="8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8"/>
      <c r="M410" s="1"/>
      <c r="N410" s="1"/>
      <c r="O410" s="8"/>
      <c r="P410" s="8"/>
      <c r="Q410" s="8"/>
      <c r="R410" s="8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8"/>
      <c r="M411" s="1"/>
      <c r="N411" s="1"/>
      <c r="O411" s="8"/>
      <c r="P411" s="8"/>
      <c r="Q411" s="8"/>
      <c r="R411" s="8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8"/>
      <c r="M412" s="1"/>
      <c r="N412" s="1"/>
      <c r="O412" s="8"/>
      <c r="P412" s="8"/>
      <c r="Q412" s="8"/>
      <c r="R412" s="8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8"/>
      <c r="M413" s="1"/>
      <c r="N413" s="1"/>
      <c r="O413" s="8"/>
      <c r="P413" s="8"/>
      <c r="Q413" s="8"/>
      <c r="R413" s="8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8"/>
      <c r="M414" s="1"/>
      <c r="N414" s="1"/>
      <c r="O414" s="8"/>
      <c r="P414" s="8"/>
      <c r="Q414" s="8"/>
      <c r="R414" s="8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8"/>
      <c r="M415" s="1"/>
      <c r="N415" s="1"/>
      <c r="O415" s="8"/>
      <c r="P415" s="8"/>
      <c r="Q415" s="8"/>
      <c r="R415" s="8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8"/>
      <c r="M416" s="1"/>
      <c r="N416" s="1"/>
      <c r="O416" s="8"/>
      <c r="P416" s="8"/>
      <c r="Q416" s="8"/>
      <c r="R416" s="8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8"/>
      <c r="M417" s="1"/>
      <c r="N417" s="1"/>
      <c r="O417" s="8"/>
      <c r="P417" s="8"/>
      <c r="Q417" s="8"/>
      <c r="R417" s="8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8"/>
      <c r="M418" s="1"/>
      <c r="N418" s="1"/>
      <c r="O418" s="8"/>
      <c r="P418" s="8"/>
      <c r="Q418" s="8"/>
      <c r="R418" s="8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8"/>
      <c r="M419" s="1"/>
      <c r="N419" s="1"/>
      <c r="O419" s="8"/>
      <c r="P419" s="8"/>
      <c r="Q419" s="8"/>
      <c r="R419" s="8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8"/>
      <c r="M420" s="1"/>
      <c r="N420" s="1"/>
      <c r="O420" s="8"/>
      <c r="P420" s="8"/>
      <c r="Q420" s="8"/>
      <c r="R420" s="8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8"/>
      <c r="M421" s="1"/>
      <c r="N421" s="1"/>
      <c r="O421" s="8"/>
      <c r="P421" s="8"/>
      <c r="Q421" s="8"/>
      <c r="R421" s="8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8"/>
      <c r="M422" s="1"/>
      <c r="N422" s="1"/>
      <c r="O422" s="8"/>
      <c r="P422" s="8"/>
      <c r="Q422" s="8"/>
      <c r="R422" s="8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8"/>
      <c r="M423" s="1"/>
      <c r="N423" s="1"/>
      <c r="O423" s="8"/>
      <c r="P423" s="8"/>
      <c r="Q423" s="8"/>
      <c r="R423" s="8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8"/>
      <c r="M424" s="1"/>
      <c r="N424" s="1"/>
      <c r="O424" s="8"/>
      <c r="P424" s="8"/>
      <c r="Q424" s="8"/>
      <c r="R424" s="8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8"/>
      <c r="M425" s="1"/>
      <c r="N425" s="1"/>
      <c r="O425" s="8"/>
      <c r="P425" s="8"/>
      <c r="Q425" s="8"/>
      <c r="R425" s="8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8"/>
      <c r="M426" s="1"/>
      <c r="N426" s="1"/>
      <c r="O426" s="8"/>
      <c r="P426" s="8"/>
      <c r="Q426" s="8"/>
      <c r="R426" s="8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8"/>
      <c r="M427" s="1"/>
      <c r="N427" s="1"/>
      <c r="O427" s="8"/>
      <c r="P427" s="8"/>
      <c r="Q427" s="8"/>
      <c r="R427" s="8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8"/>
      <c r="M428" s="1"/>
      <c r="N428" s="1"/>
      <c r="O428" s="8"/>
      <c r="P428" s="8"/>
      <c r="Q428" s="8"/>
      <c r="R428" s="8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8"/>
      <c r="M429" s="1"/>
      <c r="N429" s="1"/>
      <c r="O429" s="8"/>
      <c r="P429" s="8"/>
      <c r="Q429" s="8"/>
      <c r="R429" s="8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8"/>
      <c r="M430" s="1"/>
      <c r="N430" s="1"/>
      <c r="O430" s="8"/>
      <c r="P430" s="8"/>
      <c r="Q430" s="8"/>
      <c r="R430" s="8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8"/>
      <c r="M431" s="1"/>
      <c r="N431" s="1"/>
      <c r="O431" s="8"/>
      <c r="P431" s="8"/>
      <c r="Q431" s="8"/>
      <c r="R431" s="8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8"/>
      <c r="M432" s="1"/>
      <c r="N432" s="1"/>
      <c r="O432" s="8"/>
      <c r="P432" s="8"/>
      <c r="Q432" s="8"/>
      <c r="R432" s="8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8"/>
      <c r="M433" s="1"/>
      <c r="N433" s="1"/>
      <c r="O433" s="8"/>
      <c r="P433" s="8"/>
      <c r="Q433" s="8"/>
      <c r="R433" s="8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8"/>
      <c r="M434" s="1"/>
      <c r="N434" s="1"/>
      <c r="O434" s="8"/>
      <c r="P434" s="8"/>
      <c r="Q434" s="8"/>
      <c r="R434" s="8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8"/>
      <c r="M435" s="1"/>
      <c r="N435" s="1"/>
      <c r="O435" s="8"/>
      <c r="P435" s="8"/>
      <c r="Q435" s="8"/>
      <c r="R435" s="8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8"/>
      <c r="M436" s="1"/>
      <c r="N436" s="1"/>
      <c r="O436" s="8"/>
      <c r="P436" s="8"/>
      <c r="Q436" s="8"/>
      <c r="R436" s="8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8"/>
      <c r="M437" s="1"/>
      <c r="N437" s="1"/>
      <c r="O437" s="8"/>
      <c r="P437" s="8"/>
      <c r="Q437" s="8"/>
      <c r="R437" s="8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8"/>
      <c r="M438" s="1"/>
      <c r="N438" s="1"/>
      <c r="O438" s="8"/>
      <c r="P438" s="8"/>
      <c r="Q438" s="8"/>
      <c r="R438" s="8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8"/>
      <c r="M439" s="1"/>
      <c r="N439" s="1"/>
      <c r="O439" s="8"/>
      <c r="P439" s="8"/>
      <c r="Q439" s="8"/>
      <c r="R439" s="8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8"/>
      <c r="M440" s="1"/>
      <c r="N440" s="1"/>
      <c r="O440" s="8"/>
      <c r="P440" s="8"/>
      <c r="Q440" s="8"/>
      <c r="R440" s="8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8"/>
      <c r="M441" s="1"/>
      <c r="N441" s="1"/>
      <c r="O441" s="8"/>
      <c r="P441" s="8"/>
      <c r="Q441" s="8"/>
      <c r="R441" s="8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8"/>
      <c r="M442" s="1"/>
      <c r="N442" s="1"/>
      <c r="O442" s="8"/>
      <c r="P442" s="8"/>
      <c r="Q442" s="8"/>
      <c r="R442" s="8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8"/>
      <c r="M443" s="1"/>
      <c r="N443" s="1"/>
      <c r="O443" s="8"/>
      <c r="P443" s="8"/>
      <c r="Q443" s="8"/>
      <c r="R443" s="8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8"/>
      <c r="M444" s="1"/>
      <c r="N444" s="1"/>
      <c r="O444" s="8"/>
      <c r="P444" s="8"/>
      <c r="Q444" s="8"/>
      <c r="R444" s="8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8"/>
      <c r="M445" s="1"/>
      <c r="N445" s="1"/>
      <c r="O445" s="8"/>
      <c r="P445" s="8"/>
      <c r="Q445" s="8"/>
      <c r="R445" s="8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8"/>
      <c r="M446" s="1"/>
      <c r="N446" s="1"/>
      <c r="O446" s="8"/>
      <c r="P446" s="8"/>
      <c r="Q446" s="8"/>
      <c r="R446" s="8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8"/>
      <c r="M447" s="1"/>
      <c r="N447" s="1"/>
      <c r="O447" s="8"/>
      <c r="P447" s="8"/>
      <c r="Q447" s="8"/>
      <c r="R447" s="8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8"/>
      <c r="M448" s="1"/>
      <c r="N448" s="1"/>
      <c r="O448" s="8"/>
      <c r="P448" s="8"/>
      <c r="Q448" s="8"/>
      <c r="R448" s="8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8"/>
      <c r="M449" s="1"/>
      <c r="N449" s="1"/>
      <c r="O449" s="8"/>
      <c r="P449" s="8"/>
      <c r="Q449" s="8"/>
      <c r="R449" s="8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8"/>
      <c r="M450" s="1"/>
      <c r="N450" s="1"/>
      <c r="O450" s="8"/>
      <c r="P450" s="8"/>
      <c r="Q450" s="8"/>
      <c r="R450" s="8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8"/>
      <c r="M451" s="1"/>
      <c r="N451" s="1"/>
      <c r="O451" s="8"/>
      <c r="P451" s="8"/>
      <c r="Q451" s="8"/>
      <c r="R451" s="8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8"/>
      <c r="M452" s="1"/>
      <c r="N452" s="1"/>
      <c r="O452" s="8"/>
      <c r="P452" s="8"/>
      <c r="Q452" s="8"/>
      <c r="R452" s="8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8"/>
      <c r="M453" s="1"/>
      <c r="N453" s="1"/>
      <c r="O453" s="8"/>
      <c r="P453" s="8"/>
      <c r="Q453" s="8"/>
      <c r="R453" s="8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8"/>
      <c r="M454" s="1"/>
      <c r="N454" s="1"/>
      <c r="O454" s="8"/>
      <c r="P454" s="8"/>
      <c r="Q454" s="8"/>
      <c r="R454" s="8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8"/>
      <c r="M455" s="1"/>
      <c r="N455" s="1"/>
      <c r="O455" s="8"/>
      <c r="P455" s="8"/>
      <c r="Q455" s="8"/>
      <c r="R455" s="8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8"/>
      <c r="M456" s="1"/>
      <c r="N456" s="1"/>
      <c r="O456" s="8"/>
      <c r="P456" s="8"/>
      <c r="Q456" s="8"/>
      <c r="R456" s="8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8"/>
      <c r="M457" s="1"/>
      <c r="N457" s="1"/>
      <c r="O457" s="8"/>
      <c r="P457" s="8"/>
      <c r="Q457" s="8"/>
      <c r="R457" s="8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8"/>
      <c r="M458" s="1"/>
      <c r="N458" s="1"/>
      <c r="O458" s="8"/>
      <c r="P458" s="8"/>
      <c r="Q458" s="8"/>
      <c r="R458" s="8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8"/>
      <c r="M459" s="1"/>
      <c r="N459" s="1"/>
      <c r="O459" s="8"/>
      <c r="P459" s="8"/>
      <c r="Q459" s="8"/>
      <c r="R459" s="8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8"/>
      <c r="M460" s="1"/>
      <c r="N460" s="1"/>
      <c r="O460" s="8"/>
      <c r="P460" s="8"/>
      <c r="Q460" s="8"/>
      <c r="R460" s="8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8"/>
      <c r="M461" s="1"/>
      <c r="N461" s="1"/>
      <c r="O461" s="8"/>
      <c r="P461" s="8"/>
      <c r="Q461" s="8"/>
      <c r="R461" s="8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8"/>
      <c r="M462" s="1"/>
      <c r="N462" s="1"/>
      <c r="O462" s="8"/>
      <c r="P462" s="8"/>
      <c r="Q462" s="8"/>
      <c r="R462" s="8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8"/>
      <c r="M463" s="1"/>
      <c r="N463" s="1"/>
      <c r="O463" s="8"/>
      <c r="P463" s="8"/>
      <c r="Q463" s="8"/>
      <c r="R463" s="8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8"/>
      <c r="M464" s="1"/>
      <c r="N464" s="1"/>
      <c r="O464" s="8"/>
      <c r="P464" s="8"/>
      <c r="Q464" s="8"/>
      <c r="R464" s="8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8"/>
      <c r="M465" s="1"/>
      <c r="N465" s="1"/>
      <c r="O465" s="8"/>
      <c r="P465" s="8"/>
      <c r="Q465" s="8"/>
      <c r="R465" s="8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8"/>
      <c r="M466" s="1"/>
      <c r="N466" s="1"/>
      <c r="O466" s="8"/>
      <c r="P466" s="8"/>
      <c r="Q466" s="8"/>
      <c r="R466" s="8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8"/>
      <c r="M467" s="1"/>
      <c r="N467" s="1"/>
      <c r="O467" s="8"/>
      <c r="P467" s="8"/>
      <c r="Q467" s="8"/>
      <c r="R467" s="8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8"/>
      <c r="M468" s="1"/>
      <c r="N468" s="1"/>
      <c r="O468" s="8"/>
      <c r="P468" s="8"/>
      <c r="Q468" s="8"/>
      <c r="R468" s="8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8"/>
      <c r="M469" s="1"/>
      <c r="N469" s="1"/>
      <c r="O469" s="8"/>
      <c r="P469" s="8"/>
      <c r="Q469" s="8"/>
      <c r="R469" s="8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8"/>
      <c r="M470" s="1"/>
      <c r="N470" s="1"/>
      <c r="O470" s="8"/>
      <c r="P470" s="8"/>
      <c r="Q470" s="8"/>
      <c r="R470" s="8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8"/>
      <c r="M471" s="1"/>
      <c r="N471" s="1"/>
      <c r="O471" s="8"/>
      <c r="P471" s="8"/>
      <c r="Q471" s="8"/>
      <c r="R471" s="8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8"/>
      <c r="M472" s="1"/>
      <c r="N472" s="1"/>
      <c r="O472" s="8"/>
      <c r="P472" s="8"/>
      <c r="Q472" s="8"/>
      <c r="R472" s="8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8"/>
      <c r="M473" s="1"/>
      <c r="N473" s="1"/>
      <c r="O473" s="8"/>
      <c r="P473" s="8"/>
      <c r="Q473" s="8"/>
      <c r="R473" s="8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8"/>
      <c r="M474" s="1"/>
      <c r="N474" s="1"/>
      <c r="O474" s="8"/>
      <c r="P474" s="8"/>
      <c r="Q474" s="8"/>
      <c r="R474" s="8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8"/>
      <c r="M475" s="1"/>
      <c r="N475" s="1"/>
      <c r="O475" s="8"/>
      <c r="P475" s="8"/>
      <c r="Q475" s="8"/>
      <c r="R475" s="8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8"/>
      <c r="M476" s="1"/>
      <c r="N476" s="1"/>
      <c r="O476" s="8"/>
      <c r="P476" s="8"/>
      <c r="Q476" s="8"/>
      <c r="R476" s="8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8"/>
      <c r="M477" s="1"/>
      <c r="N477" s="1"/>
      <c r="O477" s="8"/>
      <c r="P477" s="8"/>
      <c r="Q477" s="8"/>
      <c r="R477" s="8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8"/>
      <c r="M478" s="1"/>
      <c r="N478" s="1"/>
      <c r="O478" s="8"/>
      <c r="P478" s="8"/>
      <c r="Q478" s="8"/>
      <c r="R478" s="8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8"/>
      <c r="M479" s="1"/>
      <c r="N479" s="1"/>
      <c r="O479" s="8"/>
      <c r="P479" s="8"/>
      <c r="Q479" s="8"/>
      <c r="R479" s="8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8"/>
      <c r="M480" s="1"/>
      <c r="N480" s="1"/>
      <c r="O480" s="8"/>
      <c r="P480" s="8"/>
      <c r="Q480" s="8"/>
      <c r="R480" s="8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8"/>
      <c r="M481" s="1"/>
      <c r="N481" s="1"/>
      <c r="O481" s="8"/>
      <c r="P481" s="8"/>
      <c r="Q481" s="8"/>
      <c r="R481" s="8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8"/>
      <c r="M482" s="1"/>
      <c r="N482" s="1"/>
      <c r="O482" s="8"/>
      <c r="P482" s="8"/>
      <c r="Q482" s="8"/>
      <c r="R482" s="8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8"/>
      <c r="M483" s="1"/>
      <c r="N483" s="1"/>
      <c r="O483" s="8"/>
      <c r="P483" s="8"/>
      <c r="Q483" s="8"/>
      <c r="R483" s="8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8"/>
      <c r="M484" s="1"/>
      <c r="N484" s="1"/>
      <c r="O484" s="8"/>
      <c r="P484" s="8"/>
      <c r="Q484" s="8"/>
      <c r="R484" s="8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8"/>
      <c r="M485" s="1"/>
      <c r="N485" s="1"/>
      <c r="O485" s="8"/>
      <c r="P485" s="8"/>
      <c r="Q485" s="8"/>
      <c r="R485" s="8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8"/>
      <c r="M486" s="1"/>
      <c r="N486" s="1"/>
      <c r="O486" s="8"/>
      <c r="P486" s="8"/>
      <c r="Q486" s="8"/>
      <c r="R486" s="8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8"/>
      <c r="M487" s="1"/>
      <c r="N487" s="1"/>
      <c r="O487" s="8"/>
      <c r="P487" s="8"/>
      <c r="Q487" s="8"/>
      <c r="R487" s="8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8"/>
      <c r="M488" s="1"/>
      <c r="N488" s="1"/>
      <c r="O488" s="8"/>
      <c r="P488" s="8"/>
      <c r="Q488" s="8"/>
      <c r="R488" s="8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8"/>
      <c r="M489" s="1"/>
      <c r="N489" s="1"/>
      <c r="O489" s="8"/>
      <c r="P489" s="8"/>
      <c r="Q489" s="8"/>
      <c r="R489" s="8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8"/>
      <c r="M490" s="1"/>
      <c r="N490" s="1"/>
      <c r="O490" s="8"/>
      <c r="P490" s="8"/>
      <c r="Q490" s="8"/>
      <c r="R490" s="8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8"/>
      <c r="M491" s="1"/>
      <c r="N491" s="1"/>
      <c r="O491" s="8"/>
      <c r="P491" s="8"/>
      <c r="Q491" s="8"/>
      <c r="R491" s="8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8"/>
      <c r="M492" s="1"/>
      <c r="N492" s="1"/>
      <c r="O492" s="8"/>
      <c r="P492" s="8"/>
      <c r="Q492" s="8"/>
      <c r="R492" s="8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8"/>
      <c r="M493" s="1"/>
      <c r="N493" s="1"/>
      <c r="O493" s="8"/>
      <c r="P493" s="8"/>
      <c r="Q493" s="8"/>
      <c r="R493" s="8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8"/>
      <c r="M494" s="1"/>
      <c r="N494" s="1"/>
      <c r="O494" s="8"/>
      <c r="P494" s="8"/>
      <c r="Q494" s="8"/>
      <c r="R494" s="8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8"/>
      <c r="M495" s="1"/>
      <c r="N495" s="1"/>
      <c r="O495" s="8"/>
      <c r="P495" s="8"/>
      <c r="Q495" s="8"/>
      <c r="R495" s="8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8"/>
      <c r="M496" s="1"/>
      <c r="N496" s="1"/>
      <c r="O496" s="8"/>
      <c r="P496" s="8"/>
      <c r="Q496" s="8"/>
      <c r="R496" s="8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8"/>
      <c r="M497" s="1"/>
      <c r="N497" s="1"/>
      <c r="O497" s="8"/>
      <c r="P497" s="8"/>
      <c r="Q497" s="8"/>
      <c r="R497" s="8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8"/>
      <c r="M498" s="1"/>
      <c r="N498" s="1"/>
      <c r="O498" s="8"/>
      <c r="P498" s="8"/>
      <c r="Q498" s="8"/>
      <c r="R498" s="8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8"/>
      <c r="M499" s="1"/>
      <c r="N499" s="1"/>
      <c r="O499" s="8"/>
      <c r="P499" s="8"/>
      <c r="Q499" s="8"/>
      <c r="R499" s="8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8"/>
      <c r="M500" s="1"/>
      <c r="N500" s="1"/>
      <c r="O500" s="8"/>
      <c r="P500" s="8"/>
      <c r="Q500" s="8"/>
      <c r="R500" s="8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8"/>
      <c r="M501" s="1"/>
      <c r="N501" s="1"/>
      <c r="O501" s="8"/>
      <c r="P501" s="8"/>
      <c r="Q501" s="8"/>
      <c r="R501" s="8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8"/>
      <c r="M502" s="1"/>
      <c r="N502" s="1"/>
      <c r="O502" s="8"/>
      <c r="P502" s="8"/>
      <c r="Q502" s="8"/>
      <c r="R502" s="8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8"/>
      <c r="M503" s="1"/>
      <c r="N503" s="1"/>
      <c r="O503" s="8"/>
      <c r="P503" s="8"/>
      <c r="Q503" s="8"/>
      <c r="R503" s="8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8"/>
      <c r="M504" s="1"/>
      <c r="N504" s="1"/>
      <c r="O504" s="8"/>
      <c r="P504" s="8"/>
      <c r="Q504" s="8"/>
      <c r="R504" s="8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8"/>
      <c r="M505" s="1"/>
      <c r="N505" s="1"/>
      <c r="O505" s="8"/>
      <c r="P505" s="8"/>
      <c r="Q505" s="8"/>
      <c r="R505" s="8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8"/>
      <c r="M506" s="1"/>
      <c r="N506" s="1"/>
      <c r="O506" s="8"/>
      <c r="P506" s="8"/>
      <c r="Q506" s="8"/>
      <c r="R506" s="8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8"/>
      <c r="M507" s="1"/>
      <c r="N507" s="1"/>
      <c r="O507" s="8"/>
      <c r="P507" s="8"/>
      <c r="Q507" s="8"/>
      <c r="R507" s="8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8"/>
      <c r="M508" s="1"/>
      <c r="N508" s="1"/>
      <c r="O508" s="8"/>
      <c r="P508" s="8"/>
      <c r="Q508" s="8"/>
      <c r="R508" s="8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8"/>
      <c r="M509" s="1"/>
      <c r="N509" s="1"/>
      <c r="O509" s="8"/>
      <c r="P509" s="8"/>
      <c r="Q509" s="8"/>
      <c r="R509" s="8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8"/>
      <c r="M510" s="1"/>
      <c r="N510" s="1"/>
      <c r="O510" s="8"/>
      <c r="P510" s="8"/>
      <c r="Q510" s="8"/>
      <c r="R510" s="8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8"/>
      <c r="M511" s="1"/>
      <c r="N511" s="1"/>
      <c r="O511" s="8"/>
      <c r="P511" s="8"/>
      <c r="Q511" s="8"/>
      <c r="R511" s="8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8"/>
      <c r="M512" s="1"/>
      <c r="N512" s="1"/>
      <c r="O512" s="8"/>
      <c r="P512" s="8"/>
      <c r="Q512" s="8"/>
      <c r="R512" s="8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8"/>
      <c r="M513" s="1"/>
      <c r="N513" s="1"/>
      <c r="O513" s="8"/>
      <c r="P513" s="8"/>
      <c r="Q513" s="8"/>
      <c r="R513" s="8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8"/>
      <c r="M514" s="1"/>
      <c r="N514" s="1"/>
      <c r="O514" s="8"/>
      <c r="P514" s="8"/>
      <c r="Q514" s="8"/>
      <c r="R514" s="8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8"/>
      <c r="M515" s="1"/>
      <c r="N515" s="1"/>
      <c r="O515" s="8"/>
      <c r="P515" s="8"/>
      <c r="Q515" s="8"/>
      <c r="R515" s="8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8"/>
      <c r="M516" s="1"/>
      <c r="N516" s="1"/>
      <c r="O516" s="8"/>
      <c r="P516" s="8"/>
      <c r="Q516" s="8"/>
      <c r="R516" s="8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8"/>
      <c r="M517" s="1"/>
      <c r="N517" s="1"/>
      <c r="O517" s="8"/>
      <c r="P517" s="8"/>
      <c r="Q517" s="8"/>
      <c r="R517" s="8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8"/>
      <c r="M518" s="1"/>
      <c r="N518" s="1"/>
      <c r="O518" s="8"/>
      <c r="P518" s="8"/>
      <c r="Q518" s="8"/>
      <c r="R518" s="8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8"/>
      <c r="M519" s="1"/>
      <c r="N519" s="1"/>
      <c r="O519" s="8"/>
      <c r="P519" s="8"/>
      <c r="Q519" s="8"/>
      <c r="R519" s="8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8"/>
      <c r="M520" s="1"/>
      <c r="N520" s="1"/>
      <c r="O520" s="8"/>
      <c r="P520" s="8"/>
      <c r="Q520" s="8"/>
      <c r="R520" s="8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8"/>
      <c r="M521" s="1"/>
      <c r="N521" s="1"/>
      <c r="O521" s="8"/>
      <c r="P521" s="8"/>
      <c r="Q521" s="8"/>
      <c r="R521" s="8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8"/>
      <c r="M522" s="1"/>
      <c r="N522" s="1"/>
      <c r="O522" s="8"/>
      <c r="P522" s="8"/>
      <c r="Q522" s="8"/>
      <c r="R522" s="8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8"/>
      <c r="M523" s="1"/>
      <c r="N523" s="1"/>
      <c r="O523" s="8"/>
      <c r="P523" s="8"/>
      <c r="Q523" s="8"/>
      <c r="R523" s="8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8"/>
      <c r="M524" s="1"/>
      <c r="N524" s="1"/>
      <c r="O524" s="8"/>
      <c r="P524" s="8"/>
      <c r="Q524" s="8"/>
      <c r="R524" s="8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8"/>
      <c r="M525" s="1"/>
      <c r="N525" s="1"/>
      <c r="O525" s="8"/>
      <c r="P525" s="8"/>
      <c r="Q525" s="8"/>
      <c r="R525" s="8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8"/>
      <c r="M526" s="1"/>
      <c r="N526" s="1"/>
      <c r="O526" s="8"/>
      <c r="P526" s="8"/>
      <c r="Q526" s="8"/>
      <c r="R526" s="8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8"/>
      <c r="M527" s="1"/>
      <c r="N527" s="1"/>
      <c r="O527" s="8"/>
      <c r="P527" s="8"/>
      <c r="Q527" s="8"/>
      <c r="R527" s="8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8"/>
      <c r="M528" s="1"/>
      <c r="N528" s="1"/>
      <c r="O528" s="8"/>
      <c r="P528" s="8"/>
      <c r="Q528" s="8"/>
      <c r="R528" s="8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8"/>
      <c r="M529" s="1"/>
      <c r="N529" s="1"/>
      <c r="O529" s="8"/>
      <c r="P529" s="8"/>
      <c r="Q529" s="8"/>
      <c r="R529" s="8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8"/>
      <c r="M530" s="1"/>
      <c r="N530" s="1"/>
      <c r="O530" s="8"/>
      <c r="P530" s="8"/>
      <c r="Q530" s="8"/>
      <c r="R530" s="8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8"/>
      <c r="M531" s="1"/>
      <c r="N531" s="1"/>
      <c r="O531" s="8"/>
      <c r="P531" s="8"/>
      <c r="Q531" s="8"/>
      <c r="R531" s="8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8"/>
      <c r="M532" s="1"/>
      <c r="N532" s="1"/>
      <c r="O532" s="8"/>
      <c r="P532" s="8"/>
      <c r="Q532" s="8"/>
      <c r="R532" s="8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8"/>
      <c r="M533" s="1"/>
      <c r="N533" s="1"/>
      <c r="O533" s="8"/>
      <c r="P533" s="8"/>
      <c r="Q533" s="8"/>
      <c r="R533" s="8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8"/>
      <c r="M534" s="1"/>
      <c r="N534" s="1"/>
      <c r="O534" s="8"/>
      <c r="P534" s="8"/>
      <c r="Q534" s="8"/>
      <c r="R534" s="8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8"/>
      <c r="M535" s="1"/>
      <c r="N535" s="1"/>
      <c r="O535" s="8"/>
      <c r="P535" s="8"/>
      <c r="Q535" s="8"/>
      <c r="R535" s="8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8"/>
      <c r="M536" s="1"/>
      <c r="N536" s="1"/>
      <c r="O536" s="8"/>
      <c r="P536" s="8"/>
      <c r="Q536" s="8"/>
      <c r="R536" s="8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8"/>
      <c r="M537" s="1"/>
      <c r="N537" s="1"/>
      <c r="O537" s="8"/>
      <c r="P537" s="8"/>
      <c r="Q537" s="8"/>
      <c r="R537" s="8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8"/>
      <c r="M538" s="1"/>
      <c r="N538" s="1"/>
      <c r="O538" s="8"/>
      <c r="P538" s="8"/>
      <c r="Q538" s="8"/>
      <c r="R538" s="8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8"/>
      <c r="M539" s="1"/>
      <c r="N539" s="1"/>
      <c r="O539" s="8"/>
      <c r="P539" s="8"/>
      <c r="Q539" s="8"/>
      <c r="R539" s="8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8"/>
      <c r="M540" s="1"/>
      <c r="N540" s="1"/>
      <c r="O540" s="8"/>
      <c r="P540" s="8"/>
      <c r="Q540" s="8"/>
      <c r="R540" s="8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8"/>
      <c r="M541" s="1"/>
      <c r="N541" s="1"/>
      <c r="O541" s="8"/>
      <c r="P541" s="8"/>
      <c r="Q541" s="8"/>
      <c r="R541" s="8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8"/>
      <c r="M542" s="1"/>
      <c r="N542" s="1"/>
      <c r="O542" s="8"/>
      <c r="P542" s="8"/>
      <c r="Q542" s="8"/>
      <c r="R542" s="8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8"/>
      <c r="M543" s="1"/>
      <c r="N543" s="1"/>
      <c r="O543" s="8"/>
      <c r="P543" s="8"/>
      <c r="Q543" s="8"/>
      <c r="R543" s="8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8"/>
      <c r="M544" s="1"/>
      <c r="N544" s="1"/>
      <c r="O544" s="8"/>
      <c r="P544" s="8"/>
      <c r="Q544" s="8"/>
      <c r="R544" s="8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8"/>
      <c r="M545" s="1"/>
      <c r="N545" s="1"/>
      <c r="O545" s="8"/>
      <c r="P545" s="8"/>
      <c r="Q545" s="8"/>
      <c r="R545" s="8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8"/>
      <c r="M546" s="1"/>
      <c r="N546" s="1"/>
      <c r="O546" s="8"/>
      <c r="P546" s="8"/>
      <c r="Q546" s="8"/>
      <c r="R546" s="8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8"/>
      <c r="M547" s="1"/>
      <c r="N547" s="1"/>
      <c r="O547" s="8"/>
      <c r="P547" s="8"/>
      <c r="Q547" s="8"/>
      <c r="R547" s="8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8"/>
      <c r="M548" s="1"/>
      <c r="N548" s="1"/>
      <c r="O548" s="8"/>
      <c r="P548" s="8"/>
      <c r="Q548" s="8"/>
      <c r="R548" s="8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8"/>
      <c r="M549" s="1"/>
      <c r="N549" s="1"/>
      <c r="O549" s="8"/>
      <c r="P549" s="8"/>
      <c r="Q549" s="8"/>
      <c r="R549" s="8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8"/>
      <c r="M550" s="1"/>
      <c r="N550" s="1"/>
      <c r="O550" s="8"/>
      <c r="P550" s="8"/>
      <c r="Q550" s="8"/>
      <c r="R550" s="8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8"/>
      <c r="M551" s="1"/>
      <c r="N551" s="1"/>
      <c r="O551" s="8"/>
      <c r="P551" s="8"/>
      <c r="Q551" s="8"/>
      <c r="R551" s="8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8"/>
      <c r="M552" s="1"/>
      <c r="N552" s="1"/>
      <c r="O552" s="8"/>
      <c r="P552" s="8"/>
      <c r="Q552" s="8"/>
      <c r="R552" s="8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8"/>
      <c r="M553" s="1"/>
      <c r="N553" s="1"/>
      <c r="O553" s="8"/>
      <c r="P553" s="8"/>
      <c r="Q553" s="8"/>
      <c r="R553" s="8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8"/>
      <c r="M554" s="1"/>
      <c r="N554" s="1"/>
      <c r="O554" s="8"/>
      <c r="P554" s="8"/>
      <c r="Q554" s="8"/>
      <c r="R554" s="8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8"/>
      <c r="M555" s="1"/>
      <c r="N555" s="1"/>
      <c r="O555" s="8"/>
      <c r="P555" s="8"/>
      <c r="Q555" s="8"/>
      <c r="R555" s="8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8"/>
      <c r="M556" s="1"/>
      <c r="N556" s="1"/>
      <c r="O556" s="8"/>
      <c r="P556" s="8"/>
      <c r="Q556" s="8"/>
      <c r="R556" s="8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8"/>
      <c r="M557" s="1"/>
      <c r="N557" s="1"/>
      <c r="O557" s="8"/>
      <c r="P557" s="8"/>
      <c r="Q557" s="8"/>
      <c r="R557" s="8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8"/>
      <c r="M558" s="1"/>
      <c r="N558" s="1"/>
      <c r="O558" s="8"/>
      <c r="P558" s="8"/>
      <c r="Q558" s="8"/>
      <c r="R558" s="8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8"/>
      <c r="M559" s="1"/>
      <c r="N559" s="1"/>
      <c r="O559" s="8"/>
      <c r="P559" s="8"/>
      <c r="Q559" s="8"/>
      <c r="R559" s="8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8"/>
      <c r="M560" s="1"/>
      <c r="N560" s="1"/>
      <c r="O560" s="8"/>
      <c r="P560" s="8"/>
      <c r="Q560" s="8"/>
      <c r="R560" s="8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8"/>
      <c r="M561" s="1"/>
      <c r="N561" s="1"/>
      <c r="O561" s="8"/>
      <c r="P561" s="8"/>
      <c r="Q561" s="8"/>
      <c r="R561" s="8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8"/>
      <c r="M562" s="1"/>
      <c r="N562" s="1"/>
      <c r="O562" s="8"/>
      <c r="P562" s="8"/>
      <c r="Q562" s="8"/>
      <c r="R562" s="8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8"/>
      <c r="M563" s="1"/>
      <c r="N563" s="1"/>
      <c r="O563" s="8"/>
      <c r="P563" s="8"/>
      <c r="Q563" s="8"/>
      <c r="R563" s="8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8"/>
      <c r="M564" s="1"/>
      <c r="N564" s="1"/>
      <c r="O564" s="8"/>
      <c r="P564" s="8"/>
      <c r="Q564" s="8"/>
      <c r="R564" s="8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8"/>
      <c r="M565" s="1"/>
      <c r="N565" s="1"/>
      <c r="O565" s="8"/>
      <c r="P565" s="8"/>
      <c r="Q565" s="8"/>
      <c r="R565" s="8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8"/>
      <c r="M566" s="1"/>
      <c r="N566" s="1"/>
      <c r="O566" s="8"/>
      <c r="P566" s="8"/>
      <c r="Q566" s="8"/>
      <c r="R566" s="8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8"/>
      <c r="M567" s="1"/>
      <c r="N567" s="1"/>
      <c r="O567" s="8"/>
      <c r="P567" s="8"/>
      <c r="Q567" s="8"/>
      <c r="R567" s="8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8"/>
      <c r="M568" s="1"/>
      <c r="N568" s="1"/>
      <c r="O568" s="8"/>
      <c r="P568" s="8"/>
      <c r="Q568" s="8"/>
      <c r="R568" s="8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8"/>
      <c r="M569" s="1"/>
      <c r="N569" s="1"/>
      <c r="O569" s="8"/>
      <c r="P569" s="8"/>
      <c r="Q569" s="8"/>
      <c r="R569" s="8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8"/>
      <c r="M570" s="1"/>
      <c r="N570" s="1"/>
      <c r="O570" s="8"/>
      <c r="P570" s="8"/>
      <c r="Q570" s="8"/>
      <c r="R570" s="8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8"/>
      <c r="M571" s="1"/>
      <c r="N571" s="1"/>
      <c r="O571" s="8"/>
      <c r="P571" s="8"/>
      <c r="Q571" s="8"/>
      <c r="R571" s="8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8"/>
      <c r="M572" s="1"/>
      <c r="N572" s="1"/>
      <c r="O572" s="8"/>
      <c r="P572" s="8"/>
      <c r="Q572" s="8"/>
      <c r="R572" s="8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8"/>
      <c r="M573" s="1"/>
      <c r="N573" s="1"/>
      <c r="O573" s="8"/>
      <c r="P573" s="8"/>
      <c r="Q573" s="8"/>
      <c r="R573" s="8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8"/>
      <c r="M574" s="1"/>
      <c r="N574" s="1"/>
      <c r="O574" s="8"/>
      <c r="P574" s="8"/>
      <c r="Q574" s="8"/>
      <c r="R574" s="8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8"/>
      <c r="M575" s="1"/>
      <c r="N575" s="1"/>
      <c r="O575" s="8"/>
      <c r="P575" s="8"/>
      <c r="Q575" s="8"/>
      <c r="R575" s="8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8"/>
      <c r="M576" s="1"/>
      <c r="N576" s="1"/>
      <c r="O576" s="8"/>
      <c r="P576" s="8"/>
      <c r="Q576" s="8"/>
      <c r="R576" s="8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8"/>
      <c r="M577" s="1"/>
      <c r="N577" s="1"/>
      <c r="O577" s="8"/>
      <c r="P577" s="8"/>
      <c r="Q577" s="8"/>
      <c r="R577" s="8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8"/>
      <c r="M578" s="1"/>
      <c r="N578" s="1"/>
      <c r="O578" s="8"/>
      <c r="P578" s="8"/>
      <c r="Q578" s="8"/>
      <c r="R578" s="8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8"/>
      <c r="M579" s="1"/>
      <c r="N579" s="1"/>
      <c r="O579" s="8"/>
      <c r="P579" s="8"/>
      <c r="Q579" s="8"/>
      <c r="R579" s="8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8"/>
      <c r="M580" s="1"/>
      <c r="N580" s="1"/>
      <c r="O580" s="8"/>
      <c r="P580" s="8"/>
      <c r="Q580" s="8"/>
      <c r="R580" s="8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8"/>
      <c r="M581" s="1"/>
      <c r="N581" s="1"/>
      <c r="O581" s="8"/>
      <c r="P581" s="8"/>
      <c r="Q581" s="8"/>
      <c r="R581" s="8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8"/>
      <c r="M582" s="1"/>
      <c r="N582" s="1"/>
      <c r="O582" s="8"/>
      <c r="P582" s="8"/>
      <c r="Q582" s="8"/>
      <c r="R582" s="8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8"/>
      <c r="M583" s="1"/>
      <c r="N583" s="1"/>
      <c r="O583" s="8"/>
      <c r="P583" s="8"/>
      <c r="Q583" s="8"/>
      <c r="R583" s="8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8"/>
      <c r="M584" s="1"/>
      <c r="N584" s="1"/>
      <c r="O584" s="8"/>
      <c r="P584" s="8"/>
      <c r="Q584" s="8"/>
      <c r="R584" s="8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8"/>
      <c r="M585" s="1"/>
      <c r="N585" s="1"/>
      <c r="O585" s="8"/>
      <c r="P585" s="8"/>
      <c r="Q585" s="8"/>
      <c r="R585" s="8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8"/>
      <c r="M586" s="1"/>
      <c r="N586" s="1"/>
      <c r="O586" s="8"/>
      <c r="P586" s="8"/>
      <c r="Q586" s="8"/>
      <c r="R586" s="8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8"/>
      <c r="M587" s="1"/>
      <c r="N587" s="1"/>
      <c r="O587" s="8"/>
      <c r="P587" s="8"/>
      <c r="Q587" s="8"/>
      <c r="R587" s="8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8"/>
      <c r="M588" s="1"/>
      <c r="N588" s="1"/>
      <c r="O588" s="8"/>
      <c r="P588" s="8"/>
      <c r="Q588" s="8"/>
      <c r="R588" s="8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8"/>
      <c r="M589" s="1"/>
      <c r="N589" s="1"/>
      <c r="O589" s="8"/>
      <c r="P589" s="8"/>
      <c r="Q589" s="8"/>
      <c r="R589" s="8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8"/>
      <c r="M590" s="1"/>
      <c r="N590" s="1"/>
      <c r="O590" s="8"/>
      <c r="P590" s="8"/>
      <c r="Q590" s="8"/>
      <c r="R590" s="8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8"/>
      <c r="M591" s="1"/>
      <c r="N591" s="1"/>
      <c r="O591" s="8"/>
      <c r="P591" s="8"/>
      <c r="Q591" s="8"/>
      <c r="R591" s="8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8"/>
      <c r="M592" s="1"/>
      <c r="N592" s="1"/>
      <c r="O592" s="8"/>
      <c r="P592" s="8"/>
      <c r="Q592" s="8"/>
      <c r="R592" s="8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8"/>
      <c r="M593" s="1"/>
      <c r="N593" s="1"/>
      <c r="O593" s="8"/>
      <c r="P593" s="8"/>
      <c r="Q593" s="8"/>
      <c r="R593" s="8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8"/>
      <c r="M594" s="1"/>
      <c r="N594" s="1"/>
      <c r="O594" s="8"/>
      <c r="P594" s="8"/>
      <c r="Q594" s="8"/>
      <c r="R594" s="8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8"/>
      <c r="M595" s="1"/>
      <c r="N595" s="1"/>
      <c r="O595" s="8"/>
      <c r="P595" s="8"/>
      <c r="Q595" s="8"/>
      <c r="R595" s="8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8"/>
      <c r="M596" s="1"/>
      <c r="N596" s="1"/>
      <c r="O596" s="8"/>
      <c r="P596" s="8"/>
      <c r="Q596" s="8"/>
      <c r="R596" s="8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8"/>
      <c r="M597" s="1"/>
      <c r="N597" s="1"/>
      <c r="O597" s="8"/>
      <c r="P597" s="8"/>
      <c r="Q597" s="8"/>
      <c r="R597" s="8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8"/>
      <c r="M598" s="1"/>
      <c r="N598" s="1"/>
      <c r="O598" s="8"/>
      <c r="P598" s="8"/>
      <c r="Q598" s="8"/>
      <c r="R598" s="8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8"/>
      <c r="M599" s="1"/>
      <c r="N599" s="1"/>
      <c r="O599" s="8"/>
      <c r="P599" s="8"/>
      <c r="Q599" s="8"/>
      <c r="R599" s="8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8"/>
      <c r="M600" s="1"/>
      <c r="N600" s="1"/>
      <c r="O600" s="8"/>
      <c r="P600" s="8"/>
      <c r="Q600" s="8"/>
      <c r="R600" s="8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8"/>
      <c r="M601" s="1"/>
      <c r="N601" s="1"/>
      <c r="O601" s="8"/>
      <c r="P601" s="8"/>
      <c r="Q601" s="8"/>
      <c r="R601" s="8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8"/>
      <c r="M602" s="1"/>
      <c r="N602" s="1"/>
      <c r="O602" s="8"/>
      <c r="P602" s="8"/>
      <c r="Q602" s="8"/>
      <c r="R602" s="8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8"/>
      <c r="M603" s="1"/>
      <c r="N603" s="1"/>
      <c r="O603" s="8"/>
      <c r="P603" s="8"/>
      <c r="Q603" s="8"/>
      <c r="R603" s="8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8"/>
      <c r="M604" s="1"/>
      <c r="N604" s="1"/>
      <c r="O604" s="8"/>
      <c r="P604" s="8"/>
      <c r="Q604" s="8"/>
      <c r="R604" s="8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8"/>
      <c r="M605" s="1"/>
      <c r="N605" s="1"/>
      <c r="O605" s="8"/>
      <c r="P605" s="8"/>
      <c r="Q605" s="8"/>
      <c r="R605" s="8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8"/>
      <c r="M606" s="1"/>
      <c r="N606" s="1"/>
      <c r="O606" s="8"/>
      <c r="P606" s="8"/>
      <c r="Q606" s="8"/>
      <c r="R606" s="8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8"/>
      <c r="M607" s="1"/>
      <c r="N607" s="1"/>
      <c r="O607" s="8"/>
      <c r="P607" s="8"/>
      <c r="Q607" s="8"/>
      <c r="R607" s="8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8"/>
      <c r="M608" s="1"/>
      <c r="N608" s="1"/>
      <c r="O608" s="8"/>
      <c r="P608" s="8"/>
      <c r="Q608" s="8"/>
      <c r="R608" s="8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8"/>
      <c r="M609" s="1"/>
      <c r="N609" s="1"/>
      <c r="O609" s="8"/>
      <c r="P609" s="8"/>
      <c r="Q609" s="8"/>
      <c r="R609" s="8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8"/>
      <c r="M610" s="1"/>
      <c r="N610" s="1"/>
      <c r="O610" s="8"/>
      <c r="P610" s="8"/>
      <c r="Q610" s="8"/>
      <c r="R610" s="8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8"/>
      <c r="M611" s="1"/>
      <c r="N611" s="1"/>
      <c r="O611" s="8"/>
      <c r="P611" s="8"/>
      <c r="Q611" s="8"/>
      <c r="R611" s="8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8"/>
      <c r="M612" s="1"/>
      <c r="N612" s="1"/>
      <c r="O612" s="8"/>
      <c r="P612" s="8"/>
      <c r="Q612" s="8"/>
      <c r="R612" s="8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8"/>
      <c r="M613" s="1"/>
      <c r="N613" s="1"/>
      <c r="O613" s="8"/>
      <c r="P613" s="8"/>
      <c r="Q613" s="8"/>
      <c r="R613" s="8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8"/>
      <c r="M614" s="1"/>
      <c r="N614" s="1"/>
      <c r="O614" s="8"/>
      <c r="P614" s="8"/>
      <c r="Q614" s="8"/>
      <c r="R614" s="8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8"/>
      <c r="M615" s="1"/>
      <c r="N615" s="1"/>
      <c r="O615" s="8"/>
      <c r="P615" s="8"/>
      <c r="Q615" s="8"/>
      <c r="R615" s="8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8"/>
      <c r="M616" s="1"/>
      <c r="N616" s="1"/>
      <c r="O616" s="8"/>
      <c r="P616" s="8"/>
      <c r="Q616" s="8"/>
      <c r="R616" s="8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8"/>
      <c r="M617" s="1"/>
      <c r="N617" s="1"/>
      <c r="O617" s="8"/>
      <c r="P617" s="8"/>
      <c r="Q617" s="8"/>
      <c r="R617" s="8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8"/>
      <c r="M618" s="1"/>
      <c r="N618" s="1"/>
      <c r="O618" s="8"/>
      <c r="P618" s="8"/>
      <c r="Q618" s="8"/>
      <c r="R618" s="8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8"/>
      <c r="M619" s="1"/>
      <c r="N619" s="1"/>
      <c r="O619" s="8"/>
      <c r="P619" s="8"/>
      <c r="Q619" s="8"/>
      <c r="R619" s="8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8"/>
      <c r="M620" s="1"/>
      <c r="N620" s="1"/>
      <c r="O620" s="8"/>
      <c r="P620" s="8"/>
      <c r="Q620" s="8"/>
      <c r="R620" s="8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8"/>
      <c r="M621" s="1"/>
      <c r="N621" s="1"/>
      <c r="O621" s="8"/>
      <c r="P621" s="8"/>
      <c r="Q621" s="8"/>
      <c r="R621" s="8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8"/>
      <c r="M622" s="1"/>
      <c r="N622" s="1"/>
      <c r="O622" s="8"/>
      <c r="P622" s="8"/>
      <c r="Q622" s="8"/>
      <c r="R622" s="8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8"/>
      <c r="M623" s="1"/>
      <c r="N623" s="1"/>
      <c r="O623" s="8"/>
      <c r="P623" s="8"/>
      <c r="Q623" s="8"/>
      <c r="R623" s="8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8"/>
      <c r="M624" s="1"/>
      <c r="N624" s="1"/>
      <c r="O624" s="8"/>
      <c r="P624" s="8"/>
      <c r="Q624" s="8"/>
      <c r="R624" s="8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8"/>
      <c r="M625" s="1"/>
      <c r="N625" s="1"/>
      <c r="O625" s="8"/>
      <c r="P625" s="8"/>
      <c r="Q625" s="8"/>
      <c r="R625" s="8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8"/>
      <c r="M626" s="1"/>
      <c r="N626" s="1"/>
      <c r="O626" s="8"/>
      <c r="P626" s="8"/>
      <c r="Q626" s="8"/>
      <c r="R626" s="8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8"/>
      <c r="M627" s="1"/>
      <c r="N627" s="1"/>
      <c r="O627" s="8"/>
      <c r="P627" s="8"/>
      <c r="Q627" s="8"/>
      <c r="R627" s="8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8"/>
      <c r="M628" s="1"/>
      <c r="N628" s="1"/>
      <c r="O628" s="8"/>
      <c r="P628" s="8"/>
      <c r="Q628" s="8"/>
      <c r="R628" s="8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8"/>
      <c r="M629" s="1"/>
      <c r="N629" s="1"/>
      <c r="O629" s="8"/>
      <c r="P629" s="8"/>
      <c r="Q629" s="8"/>
      <c r="R629" s="8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8"/>
      <c r="M630" s="1"/>
      <c r="N630" s="1"/>
      <c r="O630" s="8"/>
      <c r="P630" s="8"/>
      <c r="Q630" s="8"/>
      <c r="R630" s="8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8"/>
      <c r="M631" s="1"/>
      <c r="N631" s="1"/>
      <c r="O631" s="8"/>
      <c r="P631" s="8"/>
      <c r="Q631" s="8"/>
      <c r="R631" s="8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8"/>
      <c r="M632" s="1"/>
      <c r="N632" s="1"/>
      <c r="O632" s="8"/>
      <c r="P632" s="8"/>
      <c r="Q632" s="8"/>
      <c r="R632" s="8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8"/>
      <c r="M633" s="1"/>
      <c r="N633" s="1"/>
      <c r="O633" s="8"/>
      <c r="P633" s="8"/>
      <c r="Q633" s="8"/>
      <c r="R633" s="8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8"/>
      <c r="M634" s="1"/>
      <c r="N634" s="1"/>
      <c r="O634" s="8"/>
      <c r="P634" s="8"/>
      <c r="Q634" s="8"/>
      <c r="R634" s="8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8"/>
      <c r="M635" s="1"/>
      <c r="N635" s="1"/>
      <c r="O635" s="8"/>
      <c r="P635" s="8"/>
      <c r="Q635" s="8"/>
      <c r="R635" s="8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8"/>
      <c r="M636" s="1"/>
      <c r="N636" s="1"/>
      <c r="O636" s="8"/>
      <c r="P636" s="8"/>
      <c r="Q636" s="8"/>
      <c r="R636" s="8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8"/>
      <c r="M637" s="1"/>
      <c r="N637" s="1"/>
      <c r="O637" s="8"/>
      <c r="P637" s="8"/>
      <c r="Q637" s="8"/>
      <c r="R637" s="8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8"/>
      <c r="M638" s="1"/>
      <c r="N638" s="1"/>
      <c r="O638" s="8"/>
      <c r="P638" s="8"/>
      <c r="Q638" s="8"/>
      <c r="R638" s="8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8"/>
      <c r="M639" s="1"/>
      <c r="N639" s="1"/>
      <c r="O639" s="8"/>
      <c r="P639" s="8"/>
      <c r="Q639" s="8"/>
      <c r="R639" s="8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8"/>
      <c r="M640" s="1"/>
      <c r="N640" s="1"/>
      <c r="O640" s="8"/>
      <c r="P640" s="8"/>
      <c r="Q640" s="8"/>
      <c r="R640" s="8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8"/>
      <c r="M641" s="1"/>
      <c r="N641" s="1"/>
      <c r="O641" s="8"/>
      <c r="P641" s="8"/>
      <c r="Q641" s="8"/>
      <c r="R641" s="8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8"/>
      <c r="M642" s="1"/>
      <c r="N642" s="1"/>
      <c r="O642" s="8"/>
      <c r="P642" s="8"/>
      <c r="Q642" s="8"/>
      <c r="R642" s="8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8"/>
      <c r="M643" s="1"/>
      <c r="N643" s="1"/>
      <c r="O643" s="8"/>
      <c r="P643" s="8"/>
      <c r="Q643" s="8"/>
      <c r="R643" s="8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8"/>
      <c r="M644" s="1"/>
      <c r="N644" s="1"/>
      <c r="O644" s="8"/>
      <c r="P644" s="8"/>
      <c r="Q644" s="8"/>
      <c r="R644" s="8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8"/>
      <c r="M645" s="1"/>
      <c r="N645" s="1"/>
      <c r="O645" s="8"/>
      <c r="P645" s="8"/>
      <c r="Q645" s="8"/>
      <c r="R645" s="8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8"/>
      <c r="M646" s="1"/>
      <c r="N646" s="1"/>
      <c r="O646" s="8"/>
      <c r="P646" s="8"/>
      <c r="Q646" s="8"/>
      <c r="R646" s="8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8"/>
      <c r="M647" s="1"/>
      <c r="N647" s="1"/>
      <c r="O647" s="8"/>
      <c r="P647" s="8"/>
      <c r="Q647" s="8"/>
      <c r="R647" s="8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8"/>
      <c r="M648" s="1"/>
      <c r="N648" s="1"/>
      <c r="O648" s="8"/>
      <c r="P648" s="8"/>
      <c r="Q648" s="8"/>
      <c r="R648" s="8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8"/>
      <c r="M649" s="1"/>
      <c r="N649" s="1"/>
      <c r="O649" s="8"/>
      <c r="P649" s="8"/>
      <c r="Q649" s="8"/>
      <c r="R649" s="8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8"/>
      <c r="M650" s="1"/>
      <c r="N650" s="1"/>
      <c r="O650" s="8"/>
      <c r="P650" s="8"/>
      <c r="Q650" s="8"/>
      <c r="R650" s="8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8"/>
      <c r="M651" s="1"/>
      <c r="N651" s="1"/>
      <c r="O651" s="8"/>
      <c r="P651" s="8"/>
      <c r="Q651" s="8"/>
      <c r="R651" s="8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8"/>
      <c r="M652" s="1"/>
      <c r="N652" s="1"/>
      <c r="O652" s="8"/>
      <c r="P652" s="8"/>
      <c r="Q652" s="8"/>
      <c r="R652" s="8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8"/>
      <c r="M653" s="1"/>
      <c r="N653" s="1"/>
      <c r="O653" s="8"/>
      <c r="P653" s="8"/>
      <c r="Q653" s="8"/>
      <c r="R653" s="8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8"/>
      <c r="M654" s="1"/>
      <c r="N654" s="1"/>
      <c r="O654" s="8"/>
      <c r="P654" s="8"/>
      <c r="Q654" s="8"/>
      <c r="R654" s="8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8"/>
      <c r="M655" s="1"/>
      <c r="N655" s="1"/>
      <c r="O655" s="8"/>
      <c r="P655" s="8"/>
      <c r="Q655" s="8"/>
      <c r="R655" s="8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8"/>
      <c r="M656" s="1"/>
      <c r="N656" s="1"/>
      <c r="O656" s="8"/>
      <c r="P656" s="8"/>
      <c r="Q656" s="8"/>
      <c r="R656" s="8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8"/>
      <c r="M657" s="1"/>
      <c r="N657" s="1"/>
      <c r="O657" s="8"/>
      <c r="P657" s="8"/>
      <c r="Q657" s="8"/>
      <c r="R657" s="8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8"/>
      <c r="M658" s="1"/>
      <c r="N658" s="1"/>
      <c r="O658" s="8"/>
      <c r="P658" s="8"/>
      <c r="Q658" s="8"/>
      <c r="R658" s="8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8"/>
      <c r="M659" s="1"/>
      <c r="N659" s="1"/>
      <c r="O659" s="8"/>
      <c r="P659" s="8"/>
      <c r="Q659" s="8"/>
      <c r="R659" s="8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8"/>
      <c r="M660" s="1"/>
      <c r="N660" s="1"/>
      <c r="O660" s="8"/>
      <c r="P660" s="8"/>
      <c r="Q660" s="8"/>
      <c r="R660" s="8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8"/>
      <c r="M661" s="1"/>
      <c r="N661" s="1"/>
      <c r="O661" s="8"/>
      <c r="P661" s="8"/>
      <c r="Q661" s="8"/>
      <c r="R661" s="8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8"/>
      <c r="M662" s="1"/>
      <c r="N662" s="1"/>
      <c r="O662" s="8"/>
      <c r="P662" s="8"/>
      <c r="Q662" s="8"/>
      <c r="R662" s="8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8"/>
      <c r="M663" s="1"/>
      <c r="N663" s="1"/>
      <c r="O663" s="8"/>
      <c r="P663" s="8"/>
      <c r="Q663" s="8"/>
      <c r="R663" s="8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8"/>
      <c r="M664" s="1"/>
      <c r="N664" s="1"/>
      <c r="O664" s="8"/>
      <c r="P664" s="8"/>
      <c r="Q664" s="8"/>
      <c r="R664" s="8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8"/>
      <c r="M665" s="1"/>
      <c r="N665" s="1"/>
      <c r="O665" s="8"/>
      <c r="P665" s="8"/>
      <c r="Q665" s="8"/>
      <c r="R665" s="8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8"/>
      <c r="M666" s="1"/>
      <c r="N666" s="1"/>
      <c r="O666" s="8"/>
      <c r="P666" s="8"/>
      <c r="Q666" s="8"/>
      <c r="R666" s="8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8"/>
      <c r="M667" s="1"/>
      <c r="N667" s="1"/>
      <c r="O667" s="8"/>
      <c r="P667" s="8"/>
      <c r="Q667" s="8"/>
      <c r="R667" s="8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8"/>
      <c r="M668" s="1"/>
      <c r="N668" s="1"/>
      <c r="O668" s="8"/>
      <c r="P668" s="8"/>
      <c r="Q668" s="8"/>
      <c r="R668" s="8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8"/>
      <c r="M669" s="1"/>
      <c r="N669" s="1"/>
      <c r="O669" s="8"/>
      <c r="P669" s="8"/>
      <c r="Q669" s="8"/>
      <c r="R669" s="8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8"/>
      <c r="M670" s="1"/>
      <c r="N670" s="1"/>
      <c r="O670" s="8"/>
      <c r="P670" s="8"/>
      <c r="Q670" s="8"/>
      <c r="R670" s="8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8"/>
      <c r="M671" s="1"/>
      <c r="N671" s="1"/>
      <c r="O671" s="8"/>
      <c r="P671" s="8"/>
      <c r="Q671" s="8"/>
      <c r="R671" s="8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8"/>
      <c r="M672" s="1"/>
      <c r="N672" s="1"/>
      <c r="O672" s="8"/>
      <c r="P672" s="8"/>
      <c r="Q672" s="8"/>
      <c r="R672" s="8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8"/>
      <c r="M673" s="1"/>
      <c r="N673" s="1"/>
      <c r="O673" s="8"/>
      <c r="P673" s="8"/>
      <c r="Q673" s="8"/>
      <c r="R673" s="8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8"/>
      <c r="M674" s="1"/>
      <c r="N674" s="1"/>
      <c r="O674" s="8"/>
      <c r="P674" s="8"/>
      <c r="Q674" s="8"/>
      <c r="R674" s="8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8"/>
      <c r="M675" s="1"/>
      <c r="N675" s="1"/>
      <c r="O675" s="8"/>
      <c r="P675" s="8"/>
      <c r="Q675" s="8"/>
      <c r="R675" s="8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8"/>
      <c r="M676" s="1"/>
      <c r="N676" s="1"/>
      <c r="O676" s="8"/>
      <c r="P676" s="8"/>
      <c r="Q676" s="8"/>
      <c r="R676" s="8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8"/>
      <c r="M677" s="1"/>
      <c r="N677" s="1"/>
      <c r="O677" s="8"/>
      <c r="P677" s="8"/>
      <c r="Q677" s="8"/>
      <c r="R677" s="8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8"/>
      <c r="M678" s="1"/>
      <c r="N678" s="1"/>
      <c r="O678" s="8"/>
      <c r="P678" s="8"/>
      <c r="Q678" s="8"/>
      <c r="R678" s="8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8"/>
      <c r="M679" s="1"/>
      <c r="N679" s="1"/>
      <c r="O679" s="8"/>
      <c r="P679" s="8"/>
      <c r="Q679" s="8"/>
      <c r="R679" s="8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8"/>
      <c r="M680" s="1"/>
      <c r="N680" s="1"/>
      <c r="O680" s="8"/>
      <c r="P680" s="8"/>
      <c r="Q680" s="8"/>
      <c r="R680" s="8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8"/>
      <c r="M681" s="1"/>
      <c r="N681" s="1"/>
      <c r="O681" s="8"/>
      <c r="P681" s="8"/>
      <c r="Q681" s="8"/>
      <c r="R681" s="8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8"/>
      <c r="M682" s="1"/>
      <c r="N682" s="1"/>
      <c r="O682" s="8"/>
      <c r="P682" s="8"/>
      <c r="Q682" s="8"/>
      <c r="R682" s="8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8"/>
      <c r="M683" s="1"/>
      <c r="N683" s="1"/>
      <c r="O683" s="8"/>
      <c r="P683" s="8"/>
      <c r="Q683" s="8"/>
      <c r="R683" s="8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8"/>
      <c r="M684" s="1"/>
      <c r="N684" s="1"/>
      <c r="O684" s="8"/>
      <c r="P684" s="8"/>
      <c r="Q684" s="8"/>
      <c r="R684" s="8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8"/>
      <c r="M685" s="1"/>
      <c r="N685" s="1"/>
      <c r="O685" s="8"/>
      <c r="P685" s="8"/>
      <c r="Q685" s="8"/>
      <c r="R685" s="8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8"/>
      <c r="M686" s="1"/>
      <c r="N686" s="1"/>
      <c r="O686" s="8"/>
      <c r="P686" s="8"/>
      <c r="Q686" s="8"/>
      <c r="R686" s="8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8"/>
      <c r="M687" s="1"/>
      <c r="N687" s="1"/>
      <c r="O687" s="8"/>
      <c r="P687" s="8"/>
      <c r="Q687" s="8"/>
      <c r="R687" s="8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8"/>
      <c r="M688" s="1"/>
      <c r="N688" s="1"/>
      <c r="O688" s="8"/>
      <c r="P688" s="8"/>
      <c r="Q688" s="8"/>
      <c r="R688" s="8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8"/>
      <c r="M689" s="1"/>
      <c r="N689" s="1"/>
      <c r="O689" s="8"/>
      <c r="P689" s="8"/>
      <c r="Q689" s="8"/>
      <c r="R689" s="8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8"/>
      <c r="M690" s="1"/>
      <c r="N690" s="1"/>
      <c r="O690" s="8"/>
      <c r="P690" s="8"/>
      <c r="Q690" s="8"/>
      <c r="R690" s="8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8"/>
      <c r="M691" s="1"/>
      <c r="N691" s="1"/>
      <c r="O691" s="8"/>
      <c r="P691" s="8"/>
      <c r="Q691" s="8"/>
      <c r="R691" s="8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8"/>
      <c r="M692" s="1"/>
      <c r="N692" s="1"/>
      <c r="O692" s="8"/>
      <c r="P692" s="8"/>
      <c r="Q692" s="8"/>
      <c r="R692" s="8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8"/>
      <c r="M693" s="1"/>
      <c r="N693" s="1"/>
      <c r="O693" s="8"/>
      <c r="P693" s="8"/>
      <c r="Q693" s="8"/>
      <c r="R693" s="8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8"/>
      <c r="M694" s="1"/>
      <c r="N694" s="1"/>
      <c r="O694" s="8"/>
      <c r="P694" s="8"/>
      <c r="Q694" s="8"/>
      <c r="R694" s="8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8"/>
      <c r="M695" s="1"/>
      <c r="N695" s="1"/>
      <c r="O695" s="8"/>
      <c r="P695" s="8"/>
      <c r="Q695" s="8"/>
      <c r="R695" s="8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8"/>
      <c r="M696" s="1"/>
      <c r="N696" s="1"/>
      <c r="O696" s="8"/>
      <c r="P696" s="8"/>
      <c r="Q696" s="8"/>
      <c r="R696" s="8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8"/>
      <c r="M697" s="1"/>
      <c r="N697" s="1"/>
      <c r="O697" s="8"/>
      <c r="P697" s="8"/>
      <c r="Q697" s="8"/>
      <c r="R697" s="8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8"/>
      <c r="M698" s="1"/>
      <c r="N698" s="1"/>
      <c r="O698" s="8"/>
      <c r="P698" s="8"/>
      <c r="Q698" s="8"/>
      <c r="R698" s="8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8"/>
      <c r="M699" s="1"/>
      <c r="N699" s="1"/>
      <c r="O699" s="8"/>
      <c r="P699" s="8"/>
      <c r="Q699" s="8"/>
      <c r="R699" s="8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8"/>
      <c r="M700" s="1"/>
      <c r="N700" s="1"/>
      <c r="O700" s="8"/>
      <c r="P700" s="8"/>
      <c r="Q700" s="8"/>
      <c r="R700" s="8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8"/>
      <c r="M701" s="1"/>
      <c r="N701" s="1"/>
      <c r="O701" s="8"/>
      <c r="P701" s="8"/>
      <c r="Q701" s="8"/>
      <c r="R701" s="8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8"/>
      <c r="M702" s="1"/>
      <c r="N702" s="1"/>
      <c r="O702" s="8"/>
      <c r="P702" s="8"/>
      <c r="Q702" s="8"/>
      <c r="R702" s="8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8"/>
      <c r="M703" s="1"/>
      <c r="N703" s="1"/>
      <c r="O703" s="8"/>
      <c r="P703" s="8"/>
      <c r="Q703" s="8"/>
      <c r="R703" s="8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8"/>
      <c r="M704" s="1"/>
      <c r="N704" s="1"/>
      <c r="O704" s="8"/>
      <c r="P704" s="8"/>
      <c r="Q704" s="8"/>
      <c r="R704" s="8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8"/>
      <c r="M705" s="1"/>
      <c r="N705" s="1"/>
      <c r="O705" s="8"/>
      <c r="P705" s="8"/>
      <c r="Q705" s="8"/>
      <c r="R705" s="8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8"/>
      <c r="M706" s="1"/>
      <c r="N706" s="1"/>
      <c r="O706" s="8"/>
      <c r="P706" s="8"/>
      <c r="Q706" s="8"/>
      <c r="R706" s="8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8"/>
      <c r="M707" s="1"/>
      <c r="N707" s="1"/>
      <c r="O707" s="8"/>
      <c r="P707" s="8"/>
      <c r="Q707" s="8"/>
      <c r="R707" s="8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8"/>
      <c r="M708" s="1"/>
      <c r="N708" s="1"/>
      <c r="O708" s="8"/>
      <c r="P708" s="8"/>
      <c r="Q708" s="8"/>
      <c r="R708" s="8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8"/>
      <c r="M709" s="1"/>
      <c r="N709" s="1"/>
      <c r="O709" s="8"/>
      <c r="P709" s="8"/>
      <c r="Q709" s="8"/>
      <c r="R709" s="8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8"/>
      <c r="M710" s="1"/>
      <c r="N710" s="1"/>
      <c r="O710" s="8"/>
      <c r="P710" s="8"/>
      <c r="Q710" s="8"/>
      <c r="R710" s="8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8"/>
      <c r="M711" s="1"/>
      <c r="N711" s="1"/>
      <c r="O711" s="8"/>
      <c r="P711" s="8"/>
      <c r="Q711" s="8"/>
      <c r="R711" s="8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8"/>
      <c r="M712" s="1"/>
      <c r="N712" s="1"/>
      <c r="O712" s="8"/>
      <c r="P712" s="8"/>
      <c r="Q712" s="8"/>
      <c r="R712" s="8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8"/>
      <c r="M713" s="1"/>
      <c r="N713" s="1"/>
      <c r="O713" s="8"/>
      <c r="P713" s="8"/>
      <c r="Q713" s="8"/>
      <c r="R713" s="8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8"/>
      <c r="M714" s="1"/>
      <c r="N714" s="1"/>
      <c r="O714" s="8"/>
      <c r="P714" s="8"/>
      <c r="Q714" s="8"/>
      <c r="R714" s="8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8"/>
      <c r="M715" s="1"/>
      <c r="N715" s="1"/>
      <c r="O715" s="8"/>
      <c r="P715" s="8"/>
      <c r="Q715" s="8"/>
      <c r="R715" s="8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8"/>
      <c r="M716" s="1"/>
      <c r="N716" s="1"/>
      <c r="O716" s="8"/>
      <c r="P716" s="8"/>
      <c r="Q716" s="8"/>
      <c r="R716" s="8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8"/>
      <c r="M717" s="1"/>
      <c r="N717" s="1"/>
      <c r="O717" s="8"/>
      <c r="P717" s="8"/>
      <c r="Q717" s="8"/>
      <c r="R717" s="8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8"/>
      <c r="M718" s="1"/>
      <c r="N718" s="1"/>
      <c r="O718" s="8"/>
      <c r="P718" s="8"/>
      <c r="Q718" s="8"/>
      <c r="R718" s="8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8"/>
      <c r="M719" s="1"/>
      <c r="N719" s="1"/>
      <c r="O719" s="8"/>
      <c r="P719" s="8"/>
      <c r="Q719" s="8"/>
      <c r="R719" s="8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8"/>
      <c r="M720" s="1"/>
      <c r="N720" s="1"/>
      <c r="O720" s="8"/>
      <c r="P720" s="8"/>
      <c r="Q720" s="8"/>
      <c r="R720" s="8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8"/>
      <c r="M721" s="1"/>
      <c r="N721" s="1"/>
      <c r="O721" s="8"/>
      <c r="P721" s="8"/>
      <c r="Q721" s="8"/>
      <c r="R721" s="8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8"/>
      <c r="M722" s="1"/>
      <c r="N722" s="1"/>
      <c r="O722" s="8"/>
      <c r="P722" s="8"/>
      <c r="Q722" s="8"/>
      <c r="R722" s="8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8"/>
      <c r="M723" s="1"/>
      <c r="N723" s="1"/>
      <c r="O723" s="8"/>
      <c r="P723" s="8"/>
      <c r="Q723" s="8"/>
      <c r="R723" s="8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8"/>
      <c r="M724" s="1"/>
      <c r="N724" s="1"/>
      <c r="O724" s="8"/>
      <c r="P724" s="8"/>
      <c r="Q724" s="8"/>
      <c r="R724" s="8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8"/>
      <c r="M725" s="1"/>
      <c r="N725" s="1"/>
      <c r="O725" s="8"/>
      <c r="P725" s="8"/>
      <c r="Q725" s="8"/>
      <c r="R725" s="8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8"/>
      <c r="M726" s="1"/>
      <c r="N726" s="1"/>
      <c r="O726" s="8"/>
      <c r="P726" s="8"/>
      <c r="Q726" s="8"/>
      <c r="R726" s="8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8"/>
      <c r="M727" s="1"/>
      <c r="N727" s="1"/>
      <c r="O727" s="8"/>
      <c r="P727" s="8"/>
      <c r="Q727" s="8"/>
      <c r="R727" s="8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8"/>
      <c r="M728" s="1"/>
      <c r="N728" s="1"/>
      <c r="O728" s="8"/>
      <c r="P728" s="8"/>
      <c r="Q728" s="8"/>
      <c r="R728" s="8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8"/>
      <c r="M729" s="1"/>
      <c r="N729" s="1"/>
      <c r="O729" s="8"/>
      <c r="P729" s="8"/>
      <c r="Q729" s="8"/>
      <c r="R729" s="8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8"/>
      <c r="M730" s="1"/>
      <c r="N730" s="1"/>
      <c r="O730" s="8"/>
      <c r="P730" s="8"/>
      <c r="Q730" s="8"/>
      <c r="R730" s="8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8"/>
      <c r="M731" s="1"/>
      <c r="N731" s="1"/>
      <c r="O731" s="8"/>
      <c r="P731" s="8"/>
      <c r="Q731" s="8"/>
      <c r="R731" s="8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8"/>
      <c r="M732" s="1"/>
      <c r="N732" s="1"/>
      <c r="O732" s="8"/>
      <c r="P732" s="8"/>
      <c r="Q732" s="8"/>
      <c r="R732" s="8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8"/>
      <c r="M733" s="1"/>
      <c r="N733" s="1"/>
      <c r="O733" s="8"/>
      <c r="P733" s="8"/>
      <c r="Q733" s="8"/>
      <c r="R733" s="8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8"/>
      <c r="M734" s="1"/>
      <c r="N734" s="1"/>
      <c r="O734" s="8"/>
      <c r="P734" s="8"/>
      <c r="Q734" s="8"/>
      <c r="R734" s="8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8"/>
      <c r="M735" s="1"/>
      <c r="N735" s="1"/>
      <c r="O735" s="8"/>
      <c r="P735" s="8"/>
      <c r="Q735" s="8"/>
      <c r="R735" s="8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8"/>
      <c r="M736" s="1"/>
      <c r="N736" s="1"/>
      <c r="O736" s="8"/>
      <c r="P736" s="8"/>
      <c r="Q736" s="8"/>
      <c r="R736" s="8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8"/>
      <c r="M737" s="1"/>
      <c r="N737" s="1"/>
      <c r="O737" s="8"/>
      <c r="P737" s="8"/>
      <c r="Q737" s="8"/>
      <c r="R737" s="8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8"/>
      <c r="M738" s="1"/>
      <c r="N738" s="1"/>
      <c r="O738" s="8"/>
      <c r="P738" s="8"/>
      <c r="Q738" s="8"/>
      <c r="R738" s="8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8"/>
      <c r="M739" s="1"/>
      <c r="N739" s="1"/>
      <c r="O739" s="8"/>
      <c r="P739" s="8"/>
      <c r="Q739" s="8"/>
      <c r="R739" s="8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8"/>
      <c r="M740" s="1"/>
      <c r="N740" s="1"/>
      <c r="O740" s="8"/>
      <c r="P740" s="8"/>
      <c r="Q740" s="8"/>
      <c r="R740" s="8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8"/>
      <c r="M741" s="1"/>
      <c r="N741" s="1"/>
      <c r="O741" s="8"/>
      <c r="P741" s="8"/>
      <c r="Q741" s="8"/>
      <c r="R741" s="8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8"/>
      <c r="M742" s="1"/>
      <c r="N742" s="1"/>
      <c r="O742" s="8"/>
      <c r="P742" s="8"/>
      <c r="Q742" s="8"/>
      <c r="R742" s="8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8"/>
      <c r="M743" s="1"/>
      <c r="N743" s="1"/>
      <c r="O743" s="8"/>
      <c r="P743" s="8"/>
      <c r="Q743" s="8"/>
      <c r="R743" s="8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8"/>
      <c r="M744" s="1"/>
      <c r="N744" s="1"/>
      <c r="O744" s="8"/>
      <c r="P744" s="8"/>
      <c r="Q744" s="8"/>
      <c r="R744" s="8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8"/>
      <c r="M745" s="1"/>
      <c r="N745" s="1"/>
      <c r="O745" s="8"/>
      <c r="P745" s="8"/>
      <c r="Q745" s="8"/>
      <c r="R745" s="8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8"/>
      <c r="M746" s="1"/>
      <c r="N746" s="1"/>
      <c r="O746" s="8"/>
      <c r="P746" s="8"/>
      <c r="Q746" s="8"/>
      <c r="R746" s="8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8"/>
      <c r="M747" s="1"/>
      <c r="N747" s="1"/>
      <c r="O747" s="8"/>
      <c r="P747" s="8"/>
      <c r="Q747" s="8"/>
      <c r="R747" s="8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8"/>
      <c r="M748" s="1"/>
      <c r="N748" s="1"/>
      <c r="O748" s="8"/>
      <c r="P748" s="8"/>
      <c r="Q748" s="8"/>
      <c r="R748" s="8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8"/>
      <c r="M749" s="1"/>
      <c r="N749" s="1"/>
      <c r="O749" s="8"/>
      <c r="P749" s="8"/>
      <c r="Q749" s="8"/>
      <c r="R749" s="8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8"/>
      <c r="M750" s="1"/>
      <c r="N750" s="1"/>
      <c r="O750" s="8"/>
      <c r="P750" s="8"/>
      <c r="Q750" s="8"/>
      <c r="R750" s="8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8"/>
      <c r="M751" s="1"/>
      <c r="N751" s="1"/>
      <c r="O751" s="8"/>
      <c r="P751" s="8"/>
      <c r="Q751" s="8"/>
      <c r="R751" s="8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8"/>
      <c r="M752" s="1"/>
      <c r="N752" s="1"/>
      <c r="O752" s="8"/>
      <c r="P752" s="8"/>
      <c r="Q752" s="8"/>
      <c r="R752" s="8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8"/>
      <c r="M753" s="1"/>
      <c r="N753" s="1"/>
      <c r="O753" s="8"/>
      <c r="P753" s="8"/>
      <c r="Q753" s="8"/>
      <c r="R753" s="8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8"/>
      <c r="M754" s="1"/>
      <c r="N754" s="1"/>
      <c r="O754" s="8"/>
      <c r="P754" s="8"/>
      <c r="Q754" s="8"/>
      <c r="R754" s="8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8"/>
      <c r="M755" s="1"/>
      <c r="N755" s="1"/>
      <c r="O755" s="8"/>
      <c r="P755" s="8"/>
      <c r="Q755" s="8"/>
      <c r="R755" s="8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8"/>
      <c r="M756" s="1"/>
      <c r="N756" s="1"/>
      <c r="O756" s="8"/>
      <c r="P756" s="8"/>
      <c r="Q756" s="8"/>
      <c r="R756" s="8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8"/>
      <c r="M757" s="1"/>
      <c r="N757" s="1"/>
      <c r="O757" s="8"/>
      <c r="P757" s="8"/>
      <c r="Q757" s="8"/>
      <c r="R757" s="8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8"/>
      <c r="M758" s="1"/>
      <c r="N758" s="1"/>
      <c r="O758" s="8"/>
      <c r="P758" s="8"/>
      <c r="Q758" s="8"/>
      <c r="R758" s="8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8"/>
      <c r="M759" s="1"/>
      <c r="N759" s="1"/>
      <c r="O759" s="8"/>
      <c r="P759" s="8"/>
      <c r="Q759" s="8"/>
      <c r="R759" s="8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8"/>
      <c r="M760" s="1"/>
      <c r="N760" s="1"/>
      <c r="O760" s="8"/>
      <c r="P760" s="8"/>
      <c r="Q760" s="8"/>
      <c r="R760" s="8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8"/>
      <c r="M761" s="1"/>
      <c r="N761" s="1"/>
      <c r="O761" s="8"/>
      <c r="P761" s="8"/>
      <c r="Q761" s="8"/>
      <c r="R761" s="8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8"/>
      <c r="M762" s="1"/>
      <c r="N762" s="1"/>
      <c r="O762" s="8"/>
      <c r="P762" s="8"/>
      <c r="Q762" s="8"/>
      <c r="R762" s="8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8"/>
      <c r="M763" s="1"/>
      <c r="N763" s="1"/>
      <c r="O763" s="8"/>
      <c r="P763" s="8"/>
      <c r="Q763" s="8"/>
      <c r="R763" s="8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8"/>
      <c r="M764" s="1"/>
      <c r="N764" s="1"/>
      <c r="O764" s="8"/>
      <c r="P764" s="8"/>
      <c r="Q764" s="8"/>
      <c r="R764" s="8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8"/>
      <c r="M765" s="1"/>
      <c r="N765" s="1"/>
      <c r="O765" s="8"/>
      <c r="P765" s="8"/>
      <c r="Q765" s="8"/>
      <c r="R765" s="8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8"/>
      <c r="M766" s="1"/>
      <c r="N766" s="1"/>
      <c r="O766" s="8"/>
      <c r="P766" s="8"/>
      <c r="Q766" s="8"/>
      <c r="R766" s="8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8"/>
      <c r="M767" s="1"/>
      <c r="N767" s="1"/>
      <c r="O767" s="8"/>
      <c r="P767" s="8"/>
      <c r="Q767" s="8"/>
      <c r="R767" s="8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8"/>
      <c r="M768" s="1"/>
      <c r="N768" s="1"/>
      <c r="O768" s="8"/>
      <c r="P768" s="8"/>
      <c r="Q768" s="8"/>
      <c r="R768" s="8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8"/>
      <c r="M769" s="1"/>
      <c r="N769" s="1"/>
      <c r="O769" s="8"/>
      <c r="P769" s="8"/>
      <c r="Q769" s="8"/>
      <c r="R769" s="8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8"/>
      <c r="M770" s="1"/>
      <c r="N770" s="1"/>
      <c r="O770" s="8"/>
      <c r="P770" s="8"/>
      <c r="Q770" s="8"/>
      <c r="R770" s="8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8"/>
      <c r="M771" s="1"/>
      <c r="N771" s="1"/>
      <c r="O771" s="8"/>
      <c r="P771" s="8"/>
      <c r="Q771" s="8"/>
      <c r="R771" s="8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8"/>
      <c r="M772" s="1"/>
      <c r="N772" s="1"/>
      <c r="O772" s="8"/>
      <c r="P772" s="8"/>
      <c r="Q772" s="8"/>
      <c r="R772" s="8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8"/>
      <c r="M773" s="1"/>
      <c r="N773" s="1"/>
      <c r="O773" s="8"/>
      <c r="P773" s="8"/>
      <c r="Q773" s="8"/>
      <c r="R773" s="8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8"/>
      <c r="M774" s="1"/>
      <c r="N774" s="1"/>
      <c r="O774" s="8"/>
      <c r="P774" s="8"/>
      <c r="Q774" s="8"/>
      <c r="R774" s="8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8"/>
      <c r="M775" s="1"/>
      <c r="N775" s="1"/>
      <c r="O775" s="8"/>
      <c r="P775" s="8"/>
      <c r="Q775" s="8"/>
      <c r="R775" s="8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8"/>
      <c r="M776" s="1"/>
      <c r="N776" s="1"/>
      <c r="O776" s="8"/>
      <c r="P776" s="8"/>
      <c r="Q776" s="8"/>
      <c r="R776" s="8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8"/>
      <c r="M777" s="1"/>
      <c r="N777" s="1"/>
      <c r="O777" s="8"/>
      <c r="P777" s="8"/>
      <c r="Q777" s="8"/>
      <c r="R777" s="8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8"/>
      <c r="M778" s="1"/>
      <c r="N778" s="1"/>
      <c r="O778" s="8"/>
      <c r="P778" s="8"/>
      <c r="Q778" s="8"/>
      <c r="R778" s="8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8"/>
      <c r="M779" s="1"/>
      <c r="N779" s="1"/>
      <c r="O779" s="8"/>
      <c r="P779" s="8"/>
      <c r="Q779" s="8"/>
      <c r="R779" s="8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8"/>
      <c r="M780" s="1"/>
      <c r="N780" s="1"/>
      <c r="O780" s="8"/>
      <c r="P780" s="8"/>
      <c r="Q780" s="8"/>
      <c r="R780" s="8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8"/>
      <c r="M781" s="1"/>
      <c r="N781" s="1"/>
      <c r="O781" s="8"/>
      <c r="P781" s="8"/>
      <c r="Q781" s="8"/>
      <c r="R781" s="8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8"/>
      <c r="M782" s="1"/>
      <c r="N782" s="1"/>
      <c r="O782" s="8"/>
      <c r="P782" s="8"/>
      <c r="Q782" s="8"/>
      <c r="R782" s="8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8"/>
      <c r="M783" s="1"/>
      <c r="N783" s="1"/>
      <c r="O783" s="8"/>
      <c r="P783" s="8"/>
      <c r="Q783" s="8"/>
      <c r="R783" s="8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8"/>
      <c r="M784" s="1"/>
      <c r="N784" s="1"/>
      <c r="O784" s="8"/>
      <c r="P784" s="8"/>
      <c r="Q784" s="8"/>
      <c r="R784" s="8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8"/>
      <c r="M785" s="1"/>
      <c r="N785" s="1"/>
      <c r="O785" s="8"/>
      <c r="P785" s="8"/>
      <c r="Q785" s="8"/>
      <c r="R785" s="8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8"/>
      <c r="M786" s="1"/>
      <c r="N786" s="1"/>
      <c r="O786" s="8"/>
      <c r="P786" s="8"/>
      <c r="Q786" s="8"/>
      <c r="R786" s="8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8"/>
      <c r="M787" s="1"/>
      <c r="N787" s="1"/>
      <c r="O787" s="8"/>
      <c r="P787" s="8"/>
      <c r="Q787" s="8"/>
      <c r="R787" s="8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8"/>
      <c r="M788" s="1"/>
      <c r="N788" s="1"/>
      <c r="O788" s="8"/>
      <c r="P788" s="8"/>
      <c r="Q788" s="8"/>
      <c r="R788" s="8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8"/>
      <c r="M789" s="1"/>
      <c r="N789" s="1"/>
      <c r="O789" s="8"/>
      <c r="P789" s="8"/>
      <c r="Q789" s="8"/>
      <c r="R789" s="8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8"/>
      <c r="M790" s="1"/>
      <c r="N790" s="1"/>
      <c r="O790" s="8"/>
      <c r="P790" s="8"/>
      <c r="Q790" s="8"/>
      <c r="R790" s="8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8"/>
      <c r="M791" s="1"/>
      <c r="N791" s="1"/>
      <c r="O791" s="8"/>
      <c r="P791" s="8"/>
      <c r="Q791" s="8"/>
      <c r="R791" s="8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8"/>
      <c r="M792" s="1"/>
      <c r="N792" s="1"/>
      <c r="O792" s="8"/>
      <c r="P792" s="8"/>
      <c r="Q792" s="8"/>
      <c r="R792" s="8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8"/>
      <c r="M793" s="1"/>
      <c r="N793" s="1"/>
      <c r="O793" s="8"/>
      <c r="P793" s="8"/>
      <c r="Q793" s="8"/>
      <c r="R793" s="8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8"/>
      <c r="M794" s="1"/>
      <c r="N794" s="1"/>
      <c r="O794" s="8"/>
      <c r="P794" s="8"/>
      <c r="Q794" s="8"/>
      <c r="R794" s="8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8"/>
      <c r="M795" s="1"/>
      <c r="N795" s="1"/>
      <c r="O795" s="8"/>
      <c r="P795" s="8"/>
      <c r="Q795" s="8"/>
      <c r="R795" s="8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8"/>
      <c r="M796" s="1"/>
      <c r="N796" s="1"/>
      <c r="O796" s="8"/>
      <c r="P796" s="8"/>
      <c r="Q796" s="8"/>
      <c r="R796" s="8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8"/>
      <c r="M797" s="1"/>
      <c r="N797" s="1"/>
      <c r="O797" s="8"/>
      <c r="P797" s="8"/>
      <c r="Q797" s="8"/>
      <c r="R797" s="8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8"/>
      <c r="M798" s="1"/>
      <c r="N798" s="1"/>
      <c r="O798" s="8"/>
      <c r="P798" s="8"/>
      <c r="Q798" s="8"/>
      <c r="R798" s="8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8"/>
      <c r="M799" s="1"/>
      <c r="N799" s="1"/>
      <c r="O799" s="8"/>
      <c r="P799" s="8"/>
      <c r="Q799" s="8"/>
      <c r="R799" s="8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8"/>
      <c r="M800" s="1"/>
      <c r="N800" s="1"/>
      <c r="O800" s="8"/>
      <c r="P800" s="8"/>
      <c r="Q800" s="8"/>
      <c r="R800" s="8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8"/>
      <c r="M801" s="1"/>
      <c r="N801" s="1"/>
      <c r="O801" s="8"/>
      <c r="P801" s="8"/>
      <c r="Q801" s="8"/>
      <c r="R801" s="8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8"/>
      <c r="M802" s="1"/>
      <c r="N802" s="1"/>
      <c r="O802" s="8"/>
      <c r="P802" s="8"/>
      <c r="Q802" s="8"/>
      <c r="R802" s="8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8"/>
      <c r="M803" s="1"/>
      <c r="N803" s="1"/>
      <c r="O803" s="8"/>
      <c r="P803" s="8"/>
      <c r="Q803" s="8"/>
      <c r="R803" s="8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8"/>
      <c r="M804" s="1"/>
      <c r="N804" s="1"/>
      <c r="O804" s="8"/>
      <c r="P804" s="8"/>
      <c r="Q804" s="8"/>
      <c r="R804" s="8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8"/>
      <c r="M805" s="1"/>
      <c r="N805" s="1"/>
      <c r="O805" s="8"/>
      <c r="P805" s="8"/>
      <c r="Q805" s="8"/>
      <c r="R805" s="8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8"/>
      <c r="M806" s="1"/>
      <c r="N806" s="1"/>
      <c r="O806" s="8"/>
      <c r="P806" s="8"/>
      <c r="Q806" s="8"/>
      <c r="R806" s="8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8"/>
      <c r="M807" s="1"/>
      <c r="N807" s="1"/>
      <c r="O807" s="8"/>
      <c r="P807" s="8"/>
      <c r="Q807" s="8"/>
      <c r="R807" s="8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8"/>
      <c r="M808" s="1"/>
      <c r="N808" s="1"/>
      <c r="O808" s="8"/>
      <c r="P808" s="8"/>
      <c r="Q808" s="8"/>
      <c r="R808" s="8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8"/>
      <c r="M809" s="1"/>
      <c r="N809" s="1"/>
      <c r="O809" s="8"/>
      <c r="P809" s="8"/>
      <c r="Q809" s="8"/>
      <c r="R809" s="8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8"/>
      <c r="M810" s="1"/>
      <c r="N810" s="1"/>
      <c r="O810" s="8"/>
      <c r="P810" s="8"/>
      <c r="Q810" s="8"/>
      <c r="R810" s="8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8"/>
      <c r="M811" s="1"/>
      <c r="N811" s="1"/>
      <c r="O811" s="8"/>
      <c r="P811" s="8"/>
      <c r="Q811" s="8"/>
      <c r="R811" s="8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8"/>
      <c r="M812" s="1"/>
      <c r="N812" s="1"/>
      <c r="O812" s="8"/>
      <c r="P812" s="8"/>
      <c r="Q812" s="8"/>
      <c r="R812" s="8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8"/>
      <c r="M813" s="1"/>
      <c r="N813" s="1"/>
      <c r="O813" s="8"/>
      <c r="P813" s="8"/>
      <c r="Q813" s="8"/>
      <c r="R813" s="8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8"/>
      <c r="M814" s="1"/>
      <c r="N814" s="1"/>
      <c r="O814" s="8"/>
      <c r="P814" s="8"/>
      <c r="Q814" s="8"/>
      <c r="R814" s="8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8"/>
      <c r="M815" s="1"/>
      <c r="N815" s="1"/>
      <c r="O815" s="8"/>
      <c r="P815" s="8"/>
      <c r="Q815" s="8"/>
      <c r="R815" s="8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8"/>
      <c r="M816" s="1"/>
      <c r="N816" s="1"/>
      <c r="O816" s="8"/>
      <c r="P816" s="8"/>
      <c r="Q816" s="8"/>
      <c r="R816" s="8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8"/>
      <c r="M817" s="1"/>
      <c r="N817" s="1"/>
      <c r="O817" s="8"/>
      <c r="P817" s="8"/>
      <c r="Q817" s="8"/>
      <c r="R817" s="8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8"/>
      <c r="M818" s="1"/>
      <c r="N818" s="1"/>
      <c r="O818" s="8"/>
      <c r="P818" s="8"/>
      <c r="Q818" s="8"/>
      <c r="R818" s="8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8"/>
      <c r="M819" s="1"/>
      <c r="N819" s="1"/>
      <c r="O819" s="8"/>
      <c r="P819" s="8"/>
      <c r="Q819" s="8"/>
      <c r="R819" s="8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8"/>
      <c r="M820" s="1"/>
      <c r="N820" s="1"/>
      <c r="O820" s="8"/>
      <c r="P820" s="8"/>
      <c r="Q820" s="8"/>
      <c r="R820" s="8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8"/>
      <c r="M821" s="1"/>
      <c r="N821" s="1"/>
      <c r="O821" s="8"/>
      <c r="P821" s="8"/>
      <c r="Q821" s="8"/>
      <c r="R821" s="8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8"/>
      <c r="M822" s="1"/>
      <c r="N822" s="1"/>
      <c r="O822" s="8"/>
      <c r="P822" s="8"/>
      <c r="Q822" s="8"/>
      <c r="R822" s="8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8"/>
      <c r="M823" s="1"/>
      <c r="N823" s="1"/>
      <c r="O823" s="8"/>
      <c r="P823" s="8"/>
      <c r="Q823" s="8"/>
      <c r="R823" s="8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8"/>
      <c r="M824" s="1"/>
      <c r="N824" s="1"/>
      <c r="O824" s="8"/>
      <c r="P824" s="8"/>
      <c r="Q824" s="8"/>
      <c r="R824" s="8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8"/>
      <c r="M825" s="1"/>
      <c r="N825" s="1"/>
      <c r="O825" s="8"/>
      <c r="P825" s="8"/>
      <c r="Q825" s="8"/>
      <c r="R825" s="8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8"/>
      <c r="M826" s="1"/>
      <c r="N826" s="1"/>
      <c r="O826" s="8"/>
      <c r="P826" s="8"/>
      <c r="Q826" s="8"/>
      <c r="R826" s="8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8"/>
      <c r="M827" s="1"/>
      <c r="N827" s="1"/>
      <c r="O827" s="8"/>
      <c r="P827" s="8"/>
      <c r="Q827" s="8"/>
      <c r="R827" s="8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8"/>
      <c r="M828" s="1"/>
      <c r="N828" s="1"/>
      <c r="O828" s="8"/>
      <c r="P828" s="8"/>
      <c r="Q828" s="8"/>
      <c r="R828" s="8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8"/>
      <c r="M829" s="1"/>
      <c r="N829" s="1"/>
      <c r="O829" s="8"/>
      <c r="P829" s="8"/>
      <c r="Q829" s="8"/>
      <c r="R829" s="8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8"/>
      <c r="M830" s="1"/>
      <c r="N830" s="1"/>
      <c r="O830" s="8"/>
      <c r="P830" s="8"/>
      <c r="Q830" s="8"/>
      <c r="R830" s="8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8"/>
      <c r="M831" s="1"/>
      <c r="N831" s="1"/>
      <c r="O831" s="8"/>
      <c r="P831" s="8"/>
      <c r="Q831" s="8"/>
      <c r="R831" s="8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8"/>
      <c r="M832" s="1"/>
      <c r="N832" s="1"/>
      <c r="O832" s="8"/>
      <c r="P832" s="8"/>
      <c r="Q832" s="8"/>
      <c r="R832" s="8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8"/>
      <c r="M833" s="1"/>
      <c r="N833" s="1"/>
      <c r="O833" s="8"/>
      <c r="P833" s="8"/>
      <c r="Q833" s="8"/>
      <c r="R833" s="8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8"/>
      <c r="M834" s="1"/>
      <c r="N834" s="1"/>
      <c r="O834" s="8"/>
      <c r="P834" s="8"/>
      <c r="Q834" s="8"/>
      <c r="R834" s="8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8"/>
      <c r="M835" s="1"/>
      <c r="N835" s="1"/>
      <c r="O835" s="8"/>
      <c r="P835" s="8"/>
      <c r="Q835" s="8"/>
      <c r="R835" s="8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8"/>
      <c r="M836" s="1"/>
      <c r="N836" s="1"/>
      <c r="O836" s="8"/>
      <c r="P836" s="8"/>
      <c r="Q836" s="8"/>
      <c r="R836" s="8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8"/>
      <c r="M837" s="1"/>
      <c r="N837" s="1"/>
      <c r="O837" s="8"/>
      <c r="P837" s="8"/>
      <c r="Q837" s="8"/>
      <c r="R837" s="8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8"/>
      <c r="M838" s="1"/>
      <c r="N838" s="1"/>
      <c r="O838" s="8"/>
      <c r="P838" s="8"/>
      <c r="Q838" s="8"/>
      <c r="R838" s="8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8"/>
      <c r="M839" s="1"/>
      <c r="N839" s="1"/>
      <c r="O839" s="8"/>
      <c r="P839" s="8"/>
      <c r="Q839" s="8"/>
      <c r="R839" s="8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8"/>
      <c r="M840" s="1"/>
      <c r="N840" s="1"/>
      <c r="O840" s="8"/>
      <c r="P840" s="8"/>
      <c r="Q840" s="8"/>
      <c r="R840" s="8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8"/>
      <c r="M841" s="1"/>
      <c r="N841" s="1"/>
      <c r="O841" s="8"/>
      <c r="P841" s="8"/>
      <c r="Q841" s="8"/>
      <c r="R841" s="8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8"/>
      <c r="M842" s="1"/>
      <c r="N842" s="1"/>
      <c r="O842" s="8"/>
      <c r="P842" s="8"/>
      <c r="Q842" s="8"/>
      <c r="R842" s="8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8"/>
      <c r="M843" s="1"/>
      <c r="N843" s="1"/>
      <c r="O843" s="8"/>
      <c r="P843" s="8"/>
      <c r="Q843" s="8"/>
      <c r="R843" s="8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8"/>
      <c r="M844" s="1"/>
      <c r="N844" s="1"/>
      <c r="O844" s="8"/>
      <c r="P844" s="8"/>
      <c r="Q844" s="8"/>
      <c r="R844" s="8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8"/>
      <c r="M845" s="1"/>
      <c r="N845" s="1"/>
      <c r="O845" s="8"/>
      <c r="P845" s="8"/>
      <c r="Q845" s="8"/>
      <c r="R845" s="8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8"/>
      <c r="M846" s="1"/>
      <c r="N846" s="1"/>
      <c r="O846" s="8"/>
      <c r="P846" s="8"/>
      <c r="Q846" s="8"/>
      <c r="R846" s="8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8"/>
      <c r="M847" s="1"/>
      <c r="N847" s="1"/>
      <c r="O847" s="8"/>
      <c r="P847" s="8"/>
      <c r="Q847" s="8"/>
      <c r="R847" s="8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8"/>
      <c r="M848" s="1"/>
      <c r="N848" s="1"/>
      <c r="O848" s="8"/>
      <c r="P848" s="8"/>
      <c r="Q848" s="8"/>
      <c r="R848" s="8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8"/>
      <c r="M849" s="1"/>
      <c r="N849" s="1"/>
      <c r="O849" s="8"/>
      <c r="P849" s="8"/>
      <c r="Q849" s="8"/>
      <c r="R849" s="8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8"/>
      <c r="M850" s="1"/>
      <c r="N850" s="1"/>
      <c r="O850" s="8"/>
      <c r="P850" s="8"/>
      <c r="Q850" s="8"/>
      <c r="R850" s="8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8"/>
      <c r="M851" s="1"/>
      <c r="N851" s="1"/>
      <c r="O851" s="8"/>
      <c r="P851" s="8"/>
      <c r="Q851" s="8"/>
      <c r="R851" s="8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8"/>
      <c r="M852" s="1"/>
      <c r="N852" s="1"/>
      <c r="O852" s="8"/>
      <c r="P852" s="8"/>
      <c r="Q852" s="8"/>
      <c r="R852" s="8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8"/>
      <c r="M853" s="1"/>
      <c r="N853" s="1"/>
      <c r="O853" s="8"/>
      <c r="P853" s="8"/>
      <c r="Q853" s="8"/>
      <c r="R853" s="8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8"/>
      <c r="M854" s="1"/>
      <c r="N854" s="1"/>
      <c r="O854" s="8"/>
      <c r="P854" s="8"/>
      <c r="Q854" s="8"/>
      <c r="R854" s="8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8"/>
      <c r="M855" s="1"/>
      <c r="N855" s="1"/>
      <c r="O855" s="8"/>
      <c r="P855" s="8"/>
      <c r="Q855" s="8"/>
      <c r="R855" s="8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8"/>
      <c r="M856" s="1"/>
      <c r="N856" s="1"/>
      <c r="O856" s="8"/>
      <c r="P856" s="8"/>
      <c r="Q856" s="8"/>
      <c r="R856" s="8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8"/>
      <c r="M857" s="1"/>
      <c r="N857" s="1"/>
      <c r="O857" s="8"/>
      <c r="P857" s="8"/>
      <c r="Q857" s="8"/>
      <c r="R857" s="8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8"/>
      <c r="M858" s="1"/>
      <c r="N858" s="1"/>
      <c r="O858" s="8"/>
      <c r="P858" s="8"/>
      <c r="Q858" s="8"/>
      <c r="R858" s="8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8"/>
      <c r="M859" s="1"/>
      <c r="N859" s="1"/>
      <c r="O859" s="8"/>
      <c r="P859" s="8"/>
      <c r="Q859" s="8"/>
      <c r="R859" s="8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8"/>
      <c r="M860" s="1"/>
      <c r="N860" s="1"/>
      <c r="O860" s="8"/>
      <c r="P860" s="8"/>
      <c r="Q860" s="8"/>
      <c r="R860" s="8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8"/>
      <c r="M861" s="1"/>
      <c r="N861" s="1"/>
      <c r="O861" s="8"/>
      <c r="P861" s="8"/>
      <c r="Q861" s="8"/>
      <c r="R861" s="8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8"/>
      <c r="M862" s="1"/>
      <c r="N862" s="1"/>
      <c r="O862" s="8"/>
      <c r="P862" s="8"/>
      <c r="Q862" s="8"/>
      <c r="R862" s="8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8"/>
      <c r="M863" s="1"/>
      <c r="N863" s="1"/>
      <c r="O863" s="8"/>
      <c r="P863" s="8"/>
      <c r="Q863" s="8"/>
      <c r="R863" s="8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8"/>
      <c r="M864" s="1"/>
      <c r="N864" s="1"/>
      <c r="O864" s="8"/>
      <c r="P864" s="8"/>
      <c r="Q864" s="8"/>
      <c r="R864" s="8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8"/>
      <c r="M865" s="1"/>
      <c r="N865" s="1"/>
      <c r="O865" s="8"/>
      <c r="P865" s="8"/>
      <c r="Q865" s="8"/>
      <c r="R865" s="8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8"/>
      <c r="M866" s="1"/>
      <c r="N866" s="1"/>
      <c r="O866" s="8"/>
      <c r="P866" s="8"/>
      <c r="Q866" s="8"/>
      <c r="R866" s="8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8"/>
      <c r="M867" s="1"/>
      <c r="N867" s="1"/>
      <c r="O867" s="8"/>
      <c r="P867" s="8"/>
      <c r="Q867" s="8"/>
      <c r="R867" s="8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8"/>
      <c r="M868" s="1"/>
      <c r="N868" s="1"/>
      <c r="O868" s="8"/>
      <c r="P868" s="8"/>
      <c r="Q868" s="8"/>
      <c r="R868" s="8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8"/>
      <c r="M869" s="1"/>
      <c r="N869" s="1"/>
      <c r="O869" s="8"/>
      <c r="P869" s="8"/>
      <c r="Q869" s="8"/>
      <c r="R869" s="8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8"/>
      <c r="M870" s="1"/>
      <c r="N870" s="1"/>
      <c r="O870" s="8"/>
      <c r="P870" s="8"/>
      <c r="Q870" s="8"/>
      <c r="R870" s="8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8"/>
      <c r="M871" s="1"/>
      <c r="N871" s="1"/>
      <c r="O871" s="8"/>
      <c r="P871" s="8"/>
      <c r="Q871" s="8"/>
      <c r="R871" s="8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8"/>
      <c r="M872" s="1"/>
      <c r="N872" s="1"/>
      <c r="O872" s="8"/>
      <c r="P872" s="8"/>
      <c r="Q872" s="8"/>
      <c r="R872" s="8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8"/>
      <c r="M873" s="1"/>
      <c r="N873" s="1"/>
      <c r="O873" s="8"/>
      <c r="P873" s="8"/>
      <c r="Q873" s="8"/>
      <c r="R873" s="8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8"/>
      <c r="M874" s="1"/>
      <c r="N874" s="1"/>
      <c r="O874" s="8"/>
      <c r="P874" s="8"/>
      <c r="Q874" s="8"/>
      <c r="R874" s="8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8"/>
      <c r="M875" s="1"/>
      <c r="N875" s="1"/>
      <c r="O875" s="8"/>
      <c r="P875" s="8"/>
      <c r="Q875" s="8"/>
      <c r="R875" s="8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8"/>
      <c r="M876" s="1"/>
      <c r="N876" s="1"/>
      <c r="O876" s="8"/>
      <c r="P876" s="8"/>
      <c r="Q876" s="8"/>
      <c r="R876" s="8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8"/>
      <c r="M877" s="1"/>
      <c r="N877" s="1"/>
      <c r="O877" s="8"/>
      <c r="P877" s="8"/>
      <c r="Q877" s="8"/>
      <c r="R877" s="8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8"/>
      <c r="M878" s="1"/>
      <c r="N878" s="1"/>
      <c r="O878" s="8"/>
      <c r="P878" s="8"/>
      <c r="Q878" s="8"/>
      <c r="R878" s="8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8"/>
      <c r="M879" s="1"/>
      <c r="N879" s="1"/>
      <c r="O879" s="8"/>
      <c r="P879" s="8"/>
      <c r="Q879" s="8"/>
      <c r="R879" s="8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8"/>
      <c r="M880" s="1"/>
      <c r="N880" s="1"/>
      <c r="O880" s="8"/>
      <c r="P880" s="8"/>
      <c r="Q880" s="8"/>
      <c r="R880" s="8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8"/>
      <c r="M881" s="1"/>
      <c r="N881" s="1"/>
      <c r="O881" s="8"/>
      <c r="P881" s="8"/>
      <c r="Q881" s="8"/>
      <c r="R881" s="8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8"/>
      <c r="M882" s="1"/>
      <c r="N882" s="1"/>
      <c r="O882" s="8"/>
      <c r="P882" s="8"/>
      <c r="Q882" s="8"/>
      <c r="R882" s="8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8"/>
      <c r="M883" s="1"/>
      <c r="N883" s="1"/>
      <c r="O883" s="8"/>
      <c r="P883" s="8"/>
      <c r="Q883" s="8"/>
      <c r="R883" s="8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8"/>
      <c r="M884" s="1"/>
      <c r="N884" s="1"/>
      <c r="O884" s="8"/>
      <c r="P884" s="8"/>
      <c r="Q884" s="8"/>
      <c r="R884" s="8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8"/>
      <c r="M885" s="1"/>
      <c r="N885" s="1"/>
      <c r="O885" s="8"/>
      <c r="P885" s="8"/>
      <c r="Q885" s="8"/>
      <c r="R885" s="8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8"/>
      <c r="M886" s="1"/>
      <c r="N886" s="1"/>
      <c r="O886" s="8"/>
      <c r="P886" s="8"/>
      <c r="Q886" s="8"/>
      <c r="R886" s="8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8"/>
      <c r="M887" s="1"/>
      <c r="N887" s="1"/>
      <c r="O887" s="8"/>
      <c r="P887" s="8"/>
      <c r="Q887" s="8"/>
      <c r="R887" s="8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8"/>
      <c r="M888" s="1"/>
      <c r="N888" s="1"/>
      <c r="O888" s="8"/>
      <c r="P888" s="8"/>
      <c r="Q888" s="8"/>
      <c r="R888" s="8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8"/>
      <c r="M889" s="1"/>
      <c r="N889" s="1"/>
      <c r="O889" s="8"/>
      <c r="P889" s="8"/>
      <c r="Q889" s="8"/>
      <c r="R889" s="8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8"/>
      <c r="M890" s="1"/>
      <c r="N890" s="1"/>
      <c r="O890" s="8"/>
      <c r="P890" s="8"/>
      <c r="Q890" s="8"/>
      <c r="R890" s="8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8"/>
      <c r="M891" s="1"/>
      <c r="N891" s="1"/>
      <c r="O891" s="8"/>
      <c r="P891" s="8"/>
      <c r="Q891" s="8"/>
      <c r="R891" s="8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8"/>
      <c r="M892" s="1"/>
      <c r="N892" s="1"/>
      <c r="O892" s="8"/>
      <c r="P892" s="8"/>
      <c r="Q892" s="8"/>
      <c r="R892" s="8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8"/>
      <c r="M893" s="1"/>
      <c r="N893" s="1"/>
      <c r="O893" s="8"/>
      <c r="P893" s="8"/>
      <c r="Q893" s="8"/>
      <c r="R893" s="8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8"/>
      <c r="M894" s="1"/>
      <c r="N894" s="1"/>
      <c r="O894" s="8"/>
      <c r="P894" s="8"/>
      <c r="Q894" s="8"/>
      <c r="R894" s="8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8"/>
      <c r="M895" s="1"/>
      <c r="N895" s="1"/>
      <c r="O895" s="8"/>
      <c r="P895" s="8"/>
      <c r="Q895" s="8"/>
      <c r="R895" s="8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8"/>
      <c r="M896" s="1"/>
      <c r="N896" s="1"/>
      <c r="O896" s="8"/>
      <c r="P896" s="8"/>
      <c r="Q896" s="8"/>
      <c r="R896" s="8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8"/>
      <c r="M897" s="1"/>
      <c r="N897" s="1"/>
      <c r="O897" s="8"/>
      <c r="P897" s="8"/>
      <c r="Q897" s="8"/>
      <c r="R897" s="8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8"/>
      <c r="M898" s="1"/>
      <c r="N898" s="1"/>
      <c r="O898" s="8"/>
      <c r="P898" s="8"/>
      <c r="Q898" s="8"/>
      <c r="R898" s="8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8"/>
      <c r="M899" s="1"/>
      <c r="N899" s="1"/>
      <c r="O899" s="8"/>
      <c r="P899" s="8"/>
      <c r="Q899" s="8"/>
      <c r="R899" s="8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8"/>
      <c r="M900" s="1"/>
      <c r="N900" s="1"/>
      <c r="O900" s="8"/>
      <c r="P900" s="8"/>
      <c r="Q900" s="8"/>
      <c r="R900" s="8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8"/>
      <c r="M901" s="1"/>
      <c r="N901" s="1"/>
      <c r="O901" s="8"/>
      <c r="P901" s="8"/>
      <c r="Q901" s="8"/>
      <c r="R901" s="8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8"/>
      <c r="M902" s="1"/>
      <c r="N902" s="1"/>
      <c r="O902" s="8"/>
      <c r="P902" s="8"/>
      <c r="Q902" s="8"/>
      <c r="R902" s="8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8"/>
      <c r="M903" s="1"/>
      <c r="N903" s="1"/>
      <c r="O903" s="8"/>
      <c r="P903" s="8"/>
      <c r="Q903" s="8"/>
      <c r="R903" s="8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8"/>
      <c r="M904" s="1"/>
      <c r="N904" s="1"/>
      <c r="O904" s="8"/>
      <c r="P904" s="8"/>
      <c r="Q904" s="8"/>
      <c r="R904" s="8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8"/>
      <c r="M905" s="1"/>
      <c r="N905" s="1"/>
      <c r="O905" s="8"/>
      <c r="P905" s="8"/>
      <c r="Q905" s="8"/>
      <c r="R905" s="8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8"/>
      <c r="M906" s="1"/>
      <c r="N906" s="1"/>
      <c r="O906" s="8"/>
      <c r="P906" s="8"/>
      <c r="Q906" s="8"/>
      <c r="R906" s="8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8"/>
      <c r="M907" s="1"/>
      <c r="N907" s="1"/>
      <c r="O907" s="8"/>
      <c r="P907" s="8"/>
      <c r="Q907" s="8"/>
      <c r="R907" s="8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8"/>
      <c r="M908" s="1"/>
      <c r="N908" s="1"/>
      <c r="O908" s="8"/>
      <c r="P908" s="8"/>
      <c r="Q908" s="8"/>
      <c r="R908" s="8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8"/>
      <c r="M909" s="1"/>
      <c r="N909" s="1"/>
      <c r="O909" s="8"/>
      <c r="P909" s="8"/>
      <c r="Q909" s="8"/>
      <c r="R909" s="8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8"/>
      <c r="M910" s="1"/>
      <c r="N910" s="1"/>
      <c r="O910" s="8"/>
      <c r="P910" s="8"/>
      <c r="Q910" s="8"/>
      <c r="R910" s="8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8"/>
      <c r="M911" s="1"/>
      <c r="N911" s="1"/>
      <c r="O911" s="8"/>
      <c r="P911" s="8"/>
      <c r="Q911" s="8"/>
      <c r="R911" s="8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8"/>
      <c r="M912" s="1"/>
      <c r="N912" s="1"/>
      <c r="O912" s="8"/>
      <c r="P912" s="8"/>
      <c r="Q912" s="8"/>
      <c r="R912" s="8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8"/>
      <c r="M913" s="1"/>
      <c r="N913" s="1"/>
      <c r="O913" s="8"/>
      <c r="P913" s="8"/>
      <c r="Q913" s="8"/>
      <c r="R913" s="8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8"/>
      <c r="M914" s="1"/>
      <c r="N914" s="1"/>
      <c r="O914" s="8"/>
      <c r="P914" s="8"/>
      <c r="Q914" s="8"/>
      <c r="R914" s="8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8"/>
      <c r="M915" s="1"/>
      <c r="N915" s="1"/>
      <c r="O915" s="8"/>
      <c r="P915" s="8"/>
      <c r="Q915" s="8"/>
      <c r="R915" s="8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8"/>
      <c r="M916" s="1"/>
      <c r="N916" s="1"/>
      <c r="O916" s="8"/>
      <c r="P916" s="8"/>
      <c r="Q916" s="8"/>
      <c r="R916" s="8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8"/>
      <c r="M917" s="1"/>
      <c r="N917" s="1"/>
      <c r="O917" s="8"/>
      <c r="P917" s="8"/>
      <c r="Q917" s="8"/>
      <c r="R917" s="8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8"/>
      <c r="M918" s="1"/>
      <c r="N918" s="1"/>
      <c r="O918" s="8"/>
      <c r="P918" s="8"/>
      <c r="Q918" s="8"/>
      <c r="R918" s="8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8"/>
      <c r="M919" s="1"/>
      <c r="N919" s="1"/>
      <c r="O919" s="8"/>
      <c r="P919" s="8"/>
      <c r="Q919" s="8"/>
      <c r="R919" s="8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8"/>
      <c r="M920" s="1"/>
      <c r="N920" s="1"/>
      <c r="O920" s="8"/>
      <c r="P920" s="8"/>
      <c r="Q920" s="8"/>
      <c r="R920" s="8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8"/>
      <c r="M921" s="1"/>
      <c r="N921" s="1"/>
      <c r="O921" s="8"/>
      <c r="P921" s="8"/>
      <c r="Q921" s="8"/>
      <c r="R921" s="8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8"/>
      <c r="M922" s="1"/>
      <c r="N922" s="1"/>
      <c r="O922" s="8"/>
      <c r="P922" s="8"/>
      <c r="Q922" s="8"/>
      <c r="R922" s="8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8"/>
      <c r="M923" s="1"/>
      <c r="N923" s="1"/>
      <c r="O923" s="8"/>
      <c r="P923" s="8"/>
      <c r="Q923" s="8"/>
      <c r="R923" s="8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8"/>
      <c r="M924" s="1"/>
      <c r="N924" s="1"/>
      <c r="O924" s="8"/>
      <c r="P924" s="8"/>
      <c r="Q924" s="8"/>
      <c r="R924" s="8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8"/>
      <c r="M925" s="1"/>
      <c r="N925" s="1"/>
      <c r="O925" s="8"/>
      <c r="P925" s="8"/>
      <c r="Q925" s="8"/>
      <c r="R925" s="8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8"/>
      <c r="M926" s="1"/>
      <c r="N926" s="1"/>
      <c r="O926" s="8"/>
      <c r="P926" s="8"/>
      <c r="Q926" s="8"/>
      <c r="R926" s="8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8"/>
      <c r="M927" s="1"/>
      <c r="N927" s="1"/>
      <c r="O927" s="8"/>
      <c r="P927" s="8"/>
      <c r="Q927" s="8"/>
      <c r="R927" s="8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8"/>
      <c r="M928" s="1"/>
      <c r="N928" s="1"/>
      <c r="O928" s="8"/>
      <c r="P928" s="8"/>
      <c r="Q928" s="8"/>
      <c r="R928" s="8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8"/>
      <c r="M929" s="1"/>
      <c r="N929" s="1"/>
      <c r="O929" s="8"/>
      <c r="P929" s="8"/>
      <c r="Q929" s="8"/>
      <c r="R929" s="8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8"/>
      <c r="M930" s="1"/>
      <c r="N930" s="1"/>
      <c r="O930" s="8"/>
      <c r="P930" s="8"/>
      <c r="Q930" s="8"/>
      <c r="R930" s="8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8"/>
      <c r="M931" s="1"/>
      <c r="N931" s="1"/>
      <c r="O931" s="8"/>
      <c r="P931" s="8"/>
      <c r="Q931" s="8"/>
      <c r="R931" s="8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8"/>
      <c r="M932" s="1"/>
      <c r="N932" s="1"/>
      <c r="O932" s="8"/>
      <c r="P932" s="8"/>
      <c r="Q932" s="8"/>
      <c r="R932" s="8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8"/>
      <c r="M933" s="1"/>
      <c r="N933" s="1"/>
      <c r="O933" s="8"/>
      <c r="P933" s="8"/>
      <c r="Q933" s="8"/>
      <c r="R933" s="8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8"/>
      <c r="M934" s="1"/>
      <c r="N934" s="1"/>
      <c r="O934" s="8"/>
      <c r="P934" s="8"/>
      <c r="Q934" s="8"/>
      <c r="R934" s="8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8"/>
      <c r="M935" s="1"/>
      <c r="N935" s="1"/>
      <c r="O935" s="8"/>
      <c r="P935" s="8"/>
      <c r="Q935" s="8"/>
      <c r="R935" s="8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8"/>
      <c r="M936" s="1"/>
      <c r="N936" s="1"/>
      <c r="O936" s="8"/>
      <c r="P936" s="8"/>
      <c r="Q936" s="8"/>
      <c r="R936" s="8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8"/>
      <c r="M937" s="1"/>
      <c r="N937" s="1"/>
      <c r="O937" s="8"/>
      <c r="P937" s="8"/>
      <c r="Q937" s="8"/>
      <c r="R937" s="8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8"/>
      <c r="M938" s="1"/>
      <c r="N938" s="1"/>
      <c r="O938" s="8"/>
      <c r="P938" s="8"/>
      <c r="Q938" s="8"/>
      <c r="R938" s="8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8"/>
      <c r="M939" s="1"/>
      <c r="N939" s="1"/>
      <c r="O939" s="8"/>
      <c r="P939" s="8"/>
      <c r="Q939" s="8"/>
      <c r="R939" s="8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8"/>
      <c r="M940" s="1"/>
      <c r="N940" s="1"/>
      <c r="O940" s="8"/>
      <c r="P940" s="8"/>
      <c r="Q940" s="8"/>
      <c r="R940" s="8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8"/>
      <c r="M941" s="1"/>
      <c r="N941" s="1"/>
      <c r="O941" s="8"/>
      <c r="P941" s="8"/>
      <c r="Q941" s="8"/>
      <c r="R941" s="8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8"/>
      <c r="M942" s="1"/>
      <c r="N942" s="1"/>
      <c r="O942" s="8"/>
      <c r="P942" s="8"/>
      <c r="Q942" s="8"/>
      <c r="R942" s="8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8"/>
      <c r="M943" s="1"/>
      <c r="N943" s="1"/>
      <c r="O943" s="8"/>
      <c r="P943" s="8"/>
      <c r="Q943" s="8"/>
      <c r="R943" s="8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8"/>
      <c r="M944" s="1"/>
      <c r="N944" s="1"/>
      <c r="O944" s="8"/>
      <c r="P944" s="8"/>
      <c r="Q944" s="8"/>
      <c r="R944" s="8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8"/>
      <c r="M945" s="1"/>
      <c r="N945" s="1"/>
      <c r="O945" s="8"/>
      <c r="P945" s="8"/>
      <c r="Q945" s="8"/>
      <c r="R945" s="8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8"/>
      <c r="M946" s="1"/>
      <c r="N946" s="1"/>
      <c r="O946" s="8"/>
      <c r="P946" s="8"/>
      <c r="Q946" s="8"/>
      <c r="R946" s="8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8"/>
      <c r="M947" s="1"/>
      <c r="N947" s="1"/>
      <c r="O947" s="8"/>
      <c r="P947" s="8"/>
      <c r="Q947" s="8"/>
      <c r="R947" s="8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8"/>
      <c r="M948" s="1"/>
      <c r="N948" s="1"/>
      <c r="O948" s="8"/>
      <c r="P948" s="8"/>
      <c r="Q948" s="8"/>
      <c r="R948" s="8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8"/>
      <c r="M949" s="1"/>
      <c r="N949" s="1"/>
      <c r="O949" s="8"/>
      <c r="P949" s="8"/>
      <c r="Q949" s="8"/>
      <c r="R949" s="8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8"/>
      <c r="M950" s="1"/>
      <c r="N950" s="1"/>
      <c r="O950" s="8"/>
      <c r="P950" s="8"/>
      <c r="Q950" s="8"/>
      <c r="R950" s="8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8"/>
      <c r="M951" s="1"/>
      <c r="N951" s="1"/>
      <c r="O951" s="8"/>
      <c r="P951" s="8"/>
      <c r="Q951" s="8"/>
      <c r="R951" s="8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8"/>
      <c r="M952" s="1"/>
      <c r="N952" s="1"/>
      <c r="O952" s="8"/>
      <c r="P952" s="8"/>
      <c r="Q952" s="8"/>
      <c r="R952" s="8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8"/>
      <c r="M953" s="1"/>
      <c r="N953" s="1"/>
      <c r="O953" s="8"/>
      <c r="P953" s="8"/>
      <c r="Q953" s="8"/>
      <c r="R953" s="8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8"/>
      <c r="M954" s="1"/>
      <c r="N954" s="1"/>
      <c r="O954" s="8"/>
      <c r="P954" s="8"/>
      <c r="Q954" s="8"/>
      <c r="R954" s="8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8"/>
      <c r="M955" s="1"/>
      <c r="N955" s="1"/>
      <c r="O955" s="8"/>
      <c r="P955" s="8"/>
      <c r="Q955" s="8"/>
      <c r="R955" s="8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8"/>
      <c r="M956" s="1"/>
      <c r="N956" s="1"/>
      <c r="O956" s="8"/>
      <c r="P956" s="8"/>
      <c r="Q956" s="8"/>
      <c r="R956" s="8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8"/>
      <c r="M957" s="1"/>
      <c r="N957" s="1"/>
      <c r="O957" s="8"/>
      <c r="P957" s="8"/>
      <c r="Q957" s="8"/>
      <c r="R957" s="8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8"/>
      <c r="M958" s="1"/>
      <c r="N958" s="1"/>
      <c r="O958" s="8"/>
      <c r="P958" s="8"/>
      <c r="Q958" s="8"/>
      <c r="R958" s="8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8"/>
      <c r="M959" s="1"/>
      <c r="N959" s="1"/>
      <c r="O959" s="8"/>
      <c r="P959" s="8"/>
      <c r="Q959" s="8"/>
      <c r="R959" s="8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8"/>
      <c r="M960" s="1"/>
      <c r="N960" s="1"/>
      <c r="O960" s="8"/>
      <c r="P960" s="8"/>
      <c r="Q960" s="8"/>
      <c r="R960" s="8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8"/>
      <c r="M961" s="1"/>
      <c r="N961" s="1"/>
      <c r="O961" s="8"/>
      <c r="P961" s="8"/>
      <c r="Q961" s="8"/>
      <c r="R961" s="8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8"/>
      <c r="M962" s="1"/>
      <c r="N962" s="1"/>
      <c r="O962" s="8"/>
      <c r="P962" s="8"/>
      <c r="Q962" s="8"/>
      <c r="R962" s="8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8"/>
      <c r="M963" s="1"/>
      <c r="N963" s="1"/>
      <c r="O963" s="8"/>
      <c r="P963" s="8"/>
      <c r="Q963" s="8"/>
      <c r="R963" s="8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8"/>
      <c r="M964" s="1"/>
      <c r="N964" s="1"/>
      <c r="O964" s="8"/>
      <c r="P964" s="8"/>
      <c r="Q964" s="8"/>
      <c r="R964" s="8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8"/>
      <c r="M965" s="1"/>
      <c r="N965" s="1"/>
      <c r="O965" s="8"/>
      <c r="P965" s="8"/>
      <c r="Q965" s="8"/>
      <c r="R965" s="8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8"/>
      <c r="M966" s="1"/>
      <c r="N966" s="1"/>
      <c r="O966" s="8"/>
      <c r="P966" s="8"/>
      <c r="Q966" s="8"/>
      <c r="R966" s="8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8"/>
      <c r="M967" s="1"/>
      <c r="N967" s="1"/>
      <c r="O967" s="8"/>
      <c r="P967" s="8"/>
      <c r="Q967" s="8"/>
      <c r="R967" s="8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8"/>
      <c r="M968" s="1"/>
      <c r="N968" s="1"/>
      <c r="O968" s="8"/>
      <c r="P968" s="8"/>
      <c r="Q968" s="8"/>
      <c r="R968" s="8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8"/>
      <c r="M969" s="1"/>
      <c r="N969" s="1"/>
      <c r="O969" s="8"/>
      <c r="P969" s="8"/>
      <c r="Q969" s="8"/>
      <c r="R969" s="8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8"/>
      <c r="M970" s="1"/>
      <c r="N970" s="1"/>
      <c r="O970" s="8"/>
      <c r="P970" s="8"/>
      <c r="Q970" s="8"/>
      <c r="R970" s="8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8"/>
      <c r="M971" s="1"/>
      <c r="N971" s="1"/>
      <c r="O971" s="8"/>
      <c r="P971" s="8"/>
      <c r="Q971" s="8"/>
      <c r="R971" s="8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8"/>
      <c r="M972" s="1"/>
      <c r="N972" s="1"/>
      <c r="O972" s="8"/>
      <c r="P972" s="8"/>
      <c r="Q972" s="8"/>
      <c r="R972" s="8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8"/>
      <c r="M973" s="1"/>
      <c r="N973" s="1"/>
      <c r="O973" s="8"/>
      <c r="P973" s="8"/>
      <c r="Q973" s="8"/>
      <c r="R973" s="8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8"/>
      <c r="M974" s="1"/>
      <c r="N974" s="1"/>
      <c r="O974" s="8"/>
      <c r="P974" s="8"/>
      <c r="Q974" s="8"/>
      <c r="R974" s="8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8"/>
      <c r="M975" s="1"/>
      <c r="N975" s="1"/>
      <c r="O975" s="8"/>
      <c r="P975" s="8"/>
      <c r="Q975" s="8"/>
      <c r="R975" s="8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8"/>
      <c r="M976" s="1"/>
      <c r="N976" s="1"/>
      <c r="O976" s="8"/>
      <c r="P976" s="8"/>
      <c r="Q976" s="8"/>
      <c r="R976" s="8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8"/>
      <c r="M977" s="1"/>
      <c r="N977" s="1"/>
      <c r="O977" s="8"/>
      <c r="P977" s="8"/>
      <c r="Q977" s="8"/>
      <c r="R977" s="8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8"/>
      <c r="M978" s="1"/>
      <c r="N978" s="1"/>
      <c r="O978" s="8"/>
      <c r="P978" s="8"/>
      <c r="Q978" s="8"/>
      <c r="R978" s="8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8"/>
      <c r="M979" s="1"/>
      <c r="N979" s="1"/>
      <c r="O979" s="8"/>
      <c r="P979" s="8"/>
      <c r="Q979" s="8"/>
      <c r="R979" s="8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8"/>
      <c r="M980" s="1"/>
      <c r="N980" s="1"/>
      <c r="O980" s="8"/>
      <c r="P980" s="8"/>
      <c r="Q980" s="8"/>
      <c r="R980" s="8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8"/>
      <c r="M981" s="1"/>
      <c r="N981" s="1"/>
      <c r="O981" s="8"/>
      <c r="P981" s="8"/>
      <c r="Q981" s="8"/>
      <c r="R981" s="8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8"/>
      <c r="M982" s="1"/>
      <c r="N982" s="1"/>
      <c r="O982" s="8"/>
      <c r="P982" s="8"/>
      <c r="Q982" s="8"/>
      <c r="R982" s="8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8"/>
      <c r="M983" s="1"/>
      <c r="N983" s="1"/>
      <c r="O983" s="8"/>
      <c r="P983" s="8"/>
      <c r="Q983" s="8"/>
      <c r="R983" s="8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8"/>
      <c r="M984" s="1"/>
      <c r="N984" s="1"/>
      <c r="O984" s="8"/>
      <c r="P984" s="8"/>
      <c r="Q984" s="8"/>
      <c r="R984" s="8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8"/>
      <c r="M985" s="1"/>
      <c r="N985" s="1"/>
      <c r="O985" s="8"/>
      <c r="P985" s="8"/>
      <c r="Q985" s="8"/>
      <c r="R985" s="8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8"/>
      <c r="M986" s="1"/>
      <c r="N986" s="1"/>
      <c r="O986" s="8"/>
      <c r="P986" s="8"/>
      <c r="Q986" s="8"/>
      <c r="R986" s="8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8"/>
      <c r="M987" s="1"/>
      <c r="N987" s="1"/>
      <c r="O987" s="8"/>
      <c r="P987" s="8"/>
      <c r="Q987" s="8"/>
      <c r="R987" s="8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8"/>
      <c r="M988" s="1"/>
      <c r="N988" s="1"/>
      <c r="O988" s="8"/>
      <c r="P988" s="8"/>
      <c r="Q988" s="8"/>
      <c r="R988" s="8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8"/>
      <c r="M989" s="1"/>
      <c r="N989" s="1"/>
      <c r="O989" s="8"/>
      <c r="P989" s="8"/>
      <c r="Q989" s="8"/>
      <c r="R989" s="8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8"/>
      <c r="M990" s="1"/>
      <c r="N990" s="1"/>
      <c r="O990" s="8"/>
      <c r="P990" s="8"/>
      <c r="Q990" s="8"/>
      <c r="R990" s="8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8"/>
      <c r="M991" s="1"/>
      <c r="N991" s="1"/>
      <c r="O991" s="8"/>
      <c r="P991" s="8"/>
      <c r="Q991" s="8"/>
      <c r="R991" s="8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8"/>
      <c r="M992" s="1"/>
      <c r="N992" s="1"/>
      <c r="O992" s="8"/>
      <c r="P992" s="8"/>
      <c r="Q992" s="8"/>
      <c r="R992" s="8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8"/>
      <c r="M993" s="1"/>
      <c r="N993" s="1"/>
      <c r="O993" s="8"/>
      <c r="P993" s="8"/>
      <c r="Q993" s="8"/>
      <c r="R993" s="8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8"/>
      <c r="M994" s="1"/>
      <c r="N994" s="1"/>
      <c r="O994" s="8"/>
      <c r="P994" s="8"/>
      <c r="Q994" s="8"/>
      <c r="R994" s="8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8"/>
      <c r="M995" s="1"/>
      <c r="N995" s="1"/>
      <c r="O995" s="8"/>
      <c r="P995" s="8"/>
      <c r="Q995" s="8"/>
      <c r="R995" s="8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8"/>
      <c r="M996" s="1"/>
      <c r="N996" s="1"/>
      <c r="O996" s="8"/>
      <c r="P996" s="8"/>
      <c r="Q996" s="8"/>
      <c r="R996" s="8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8"/>
      <c r="M997" s="1"/>
      <c r="N997" s="1"/>
      <c r="O997" s="8"/>
      <c r="P997" s="8"/>
      <c r="Q997" s="8"/>
      <c r="R997" s="8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8"/>
      <c r="M998" s="1"/>
      <c r="N998" s="1"/>
      <c r="O998" s="8"/>
      <c r="P998" s="8"/>
      <c r="Q998" s="8"/>
      <c r="R998" s="8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8"/>
      <c r="M999" s="1"/>
      <c r="N999" s="1"/>
      <c r="O999" s="8"/>
      <c r="P999" s="8"/>
      <c r="Q999" s="8"/>
      <c r="R999" s="8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8"/>
      <c r="M1000" s="1"/>
      <c r="N1000" s="1"/>
      <c r="O1000" s="8"/>
      <c r="P1000" s="8"/>
      <c r="Q1000" s="8"/>
      <c r="R1000" s="8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3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8"/>
      <c r="M1001" s="1"/>
      <c r="N1001" s="1"/>
      <c r="O1001" s="8"/>
      <c r="P1001" s="8"/>
      <c r="Q1001" s="8"/>
      <c r="R1001" s="8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3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8"/>
      <c r="M1002" s="1"/>
      <c r="N1002" s="1"/>
      <c r="O1002" s="8"/>
      <c r="P1002" s="8"/>
      <c r="Q1002" s="8"/>
      <c r="R1002" s="8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3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8"/>
      <c r="M1003" s="1"/>
      <c r="N1003" s="1"/>
      <c r="O1003" s="8"/>
      <c r="P1003" s="8"/>
      <c r="Q1003" s="8"/>
      <c r="R1003" s="8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3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8"/>
      <c r="M1004" s="1"/>
      <c r="N1004" s="1"/>
      <c r="O1004" s="8"/>
      <c r="P1004" s="8"/>
      <c r="Q1004" s="8"/>
      <c r="R1004" s="8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3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8"/>
      <c r="M1005" s="1"/>
      <c r="N1005" s="1"/>
      <c r="O1005" s="8"/>
      <c r="P1005" s="8"/>
      <c r="Q1005" s="8"/>
      <c r="R1005" s="8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3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8"/>
      <c r="M1006" s="1"/>
      <c r="N1006" s="1"/>
      <c r="O1006" s="8"/>
      <c r="P1006" s="8"/>
      <c r="Q1006" s="8"/>
      <c r="R1006" s="8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3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8"/>
      <c r="M1007" s="1"/>
      <c r="N1007" s="1"/>
      <c r="O1007" s="8"/>
      <c r="P1007" s="8"/>
      <c r="Q1007" s="8"/>
      <c r="R1007" s="8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3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8"/>
      <c r="M1008" s="1"/>
      <c r="N1008" s="1"/>
      <c r="O1008" s="8"/>
      <c r="P1008" s="8"/>
      <c r="Q1008" s="8"/>
      <c r="R1008" s="8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3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8"/>
      <c r="M1009" s="1"/>
      <c r="N1009" s="1"/>
      <c r="O1009" s="8"/>
      <c r="P1009" s="8"/>
      <c r="Q1009" s="8"/>
      <c r="R1009" s="8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3">
      <c r="A1010" s="3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8"/>
      <c r="M1010" s="1"/>
      <c r="N1010" s="1"/>
      <c r="O1010" s="8"/>
      <c r="P1010" s="8"/>
      <c r="Q1010" s="8"/>
      <c r="R1010" s="8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3">
      <c r="A1011" s="3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8"/>
      <c r="M1011" s="1"/>
      <c r="N1011" s="1"/>
      <c r="O1011" s="8"/>
      <c r="P1011" s="8"/>
      <c r="Q1011" s="8"/>
      <c r="R1011" s="8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3">
      <c r="A1012" s="3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8"/>
      <c r="M1012" s="1"/>
      <c r="N1012" s="1"/>
      <c r="O1012" s="8"/>
      <c r="P1012" s="8"/>
      <c r="Q1012" s="8"/>
      <c r="R1012" s="8"/>
      <c r="S1012" s="1"/>
      <c r="T1012" s="1"/>
      <c r="U1012" s="1"/>
      <c r="V1012" s="1"/>
      <c r="W1012" s="1"/>
      <c r="X1012" s="1"/>
      <c r="Y1012" s="1"/>
      <c r="Z1012" s="1"/>
    </row>
  </sheetData>
  <mergeCells count="128">
    <mergeCell ref="M75:N75"/>
    <mergeCell ref="B84:C84"/>
    <mergeCell ref="E84:K84"/>
    <mergeCell ref="B86:O86"/>
    <mergeCell ref="N87:O87"/>
    <mergeCell ref="P87:Q87"/>
    <mergeCell ref="D76:I76"/>
    <mergeCell ref="J76:L76"/>
    <mergeCell ref="M76:N76"/>
    <mergeCell ref="D77:I77"/>
    <mergeCell ref="J77:L77"/>
    <mergeCell ref="M77:N77"/>
    <mergeCell ref="B81:L81"/>
    <mergeCell ref="B82:L82"/>
    <mergeCell ref="E83:K83"/>
    <mergeCell ref="D78:I78"/>
    <mergeCell ref="J78:L78"/>
    <mergeCell ref="M78:N78"/>
    <mergeCell ref="D79:I79"/>
    <mergeCell ref="J79:L79"/>
    <mergeCell ref="M79:N79"/>
    <mergeCell ref="D80:I80"/>
    <mergeCell ref="M80:N80"/>
    <mergeCell ref="B47:L47"/>
    <mergeCell ref="B48:Q48"/>
    <mergeCell ref="B49:C49"/>
    <mergeCell ref="D49:K49"/>
    <mergeCell ref="N49:N56"/>
    <mergeCell ref="D50:K50"/>
    <mergeCell ref="B51:C51"/>
    <mergeCell ref="D51:K51"/>
    <mergeCell ref="B52:C52"/>
    <mergeCell ref="D52:K52"/>
    <mergeCell ref="D53:I53"/>
    <mergeCell ref="D54:K54"/>
    <mergeCell ref="B55:C55"/>
    <mergeCell ref="D55:I55"/>
    <mergeCell ref="D56:K56"/>
    <mergeCell ref="D65:I65"/>
    <mergeCell ref="D72:K72"/>
    <mergeCell ref="B71:C71"/>
    <mergeCell ref="B72:C72"/>
    <mergeCell ref="B74:C74"/>
    <mergeCell ref="B63:L63"/>
    <mergeCell ref="B64:Q64"/>
    <mergeCell ref="D75:I75"/>
    <mergeCell ref="A37:A41"/>
    <mergeCell ref="B37:C37"/>
    <mergeCell ref="D37:E37"/>
    <mergeCell ref="B38:C38"/>
    <mergeCell ref="D38:E38"/>
    <mergeCell ref="B39:C39"/>
    <mergeCell ref="D39:E39"/>
    <mergeCell ref="B42:L42"/>
    <mergeCell ref="B43:Q43"/>
    <mergeCell ref="R5:Y5"/>
    <mergeCell ref="C6:D6"/>
    <mergeCell ref="C7:D7"/>
    <mergeCell ref="B40:C40"/>
    <mergeCell ref="B41:C41"/>
    <mergeCell ref="D41:E41"/>
    <mergeCell ref="C8:D8"/>
    <mergeCell ref="C17:D17"/>
    <mergeCell ref="D40:E40"/>
    <mergeCell ref="B35:Q35"/>
    <mergeCell ref="B36:C36"/>
    <mergeCell ref="D36:E36"/>
    <mergeCell ref="C10:D10"/>
    <mergeCell ref="C11:D11"/>
    <mergeCell ref="C12:D12"/>
    <mergeCell ref="C13:D13"/>
    <mergeCell ref="C14:D14"/>
    <mergeCell ref="C15:D15"/>
    <mergeCell ref="C9:D9"/>
    <mergeCell ref="C16:D16"/>
    <mergeCell ref="L19:R19"/>
    <mergeCell ref="D2:E2"/>
    <mergeCell ref="F2:Q3"/>
    <mergeCell ref="D3:E3"/>
    <mergeCell ref="B5:Q5"/>
    <mergeCell ref="B45:C45"/>
    <mergeCell ref="B50:C50"/>
    <mergeCell ref="B44:C44"/>
    <mergeCell ref="D61:I61"/>
    <mergeCell ref="B54:C54"/>
    <mergeCell ref="B56:C56"/>
    <mergeCell ref="B53:C53"/>
    <mergeCell ref="B57:C57"/>
    <mergeCell ref="B58:C58"/>
    <mergeCell ref="B59:C59"/>
    <mergeCell ref="D59:I59"/>
    <mergeCell ref="B61:C61"/>
    <mergeCell ref="D57:K57"/>
    <mergeCell ref="C18:D18"/>
    <mergeCell ref="B46:C46"/>
    <mergeCell ref="N44:N45"/>
    <mergeCell ref="D44:L44"/>
    <mergeCell ref="D45:L45"/>
    <mergeCell ref="M74:N74"/>
    <mergeCell ref="D66:K66"/>
    <mergeCell ref="B70:C70"/>
    <mergeCell ref="B69:C69"/>
    <mergeCell ref="D58:I58"/>
    <mergeCell ref="D60:I60"/>
    <mergeCell ref="B60:C60"/>
    <mergeCell ref="B62:C62"/>
    <mergeCell ref="D62:I62"/>
    <mergeCell ref="B67:C67"/>
    <mergeCell ref="B68:C68"/>
    <mergeCell ref="D67:K67"/>
    <mergeCell ref="D68:K68"/>
    <mergeCell ref="D46:L46"/>
    <mergeCell ref="B75:C75"/>
    <mergeCell ref="B76:C76"/>
    <mergeCell ref="B77:C77"/>
    <mergeCell ref="B78:C78"/>
    <mergeCell ref="B79:C79"/>
    <mergeCell ref="B80:C80"/>
    <mergeCell ref="D69:K69"/>
    <mergeCell ref="D70:K70"/>
    <mergeCell ref="D71:K71"/>
    <mergeCell ref="B65:C65"/>
    <mergeCell ref="B66:C66"/>
    <mergeCell ref="B73:L73"/>
    <mergeCell ref="D74:I74"/>
    <mergeCell ref="J74:L74"/>
    <mergeCell ref="J80:L80"/>
    <mergeCell ref="J75:L75"/>
  </mergeCells>
  <pageMargins left="0.7" right="0.7" top="0.75" bottom="0.75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416549-9C2D-461D-8911-427E571BC76E}"/>
</file>

<file path=customXml/itemProps2.xml><?xml version="1.0" encoding="utf-8"?>
<ds:datastoreItem xmlns:ds="http://schemas.openxmlformats.org/officeDocument/2006/customXml" ds:itemID="{8E7AB400-A56C-4BCA-B70C-2CB8A49AD7E3}"/>
</file>

<file path=customXml/itemProps3.xml><?xml version="1.0" encoding="utf-8"?>
<ds:datastoreItem xmlns:ds="http://schemas.openxmlformats.org/officeDocument/2006/customXml" ds:itemID="{A254AAA5-57A0-4DEC-9442-370E1F1A7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Iindia Pearson</dc:creator>
  <cp:lastModifiedBy>Sessions, Carla R</cp:lastModifiedBy>
  <cp:lastPrinted>2023-11-08T17:01:56Z</cp:lastPrinted>
  <dcterms:created xsi:type="dcterms:W3CDTF">2014-09-05T19:08:29Z</dcterms:created>
  <dcterms:modified xsi:type="dcterms:W3CDTF">2025-05-12T19:08:56Z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0x010100E1E528122DE81D47923021F2B4E5E6B5</vt:lpwstr>
  </property>
  <property fmtid="{D5CDD505-2E9C-101B-9397-08002B2CF9AE}" pid="3" name="Order">
    <vt:r8>4700</vt:r8>
  </property>
</Properties>
</file>